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588" windowWidth="22404" windowHeight="90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47" i="1" l="1"/>
  <c r="O47" i="1" s="1"/>
  <c r="P47" i="1" s="1"/>
  <c r="J47" i="1"/>
  <c r="M46" i="1"/>
  <c r="O46" i="1" s="1"/>
  <c r="P46" i="1" s="1"/>
  <c r="J46" i="1"/>
  <c r="O45" i="1"/>
  <c r="P45" i="1" s="1"/>
  <c r="M45" i="1"/>
  <c r="J45" i="1"/>
  <c r="M44" i="1"/>
  <c r="O44" i="1" s="1"/>
  <c r="P44" i="1" s="1"/>
  <c r="J44" i="1"/>
  <c r="O43" i="1"/>
  <c r="P43" i="1" s="1"/>
  <c r="M43" i="1"/>
  <c r="J43" i="1"/>
  <c r="M42" i="1"/>
  <c r="O42" i="1" s="1"/>
  <c r="P42" i="1" s="1"/>
  <c r="J42" i="1"/>
  <c r="O41" i="1"/>
  <c r="P41" i="1" s="1"/>
  <c r="M41" i="1"/>
  <c r="J41" i="1"/>
  <c r="M40" i="1"/>
  <c r="O40" i="1" s="1"/>
  <c r="P40" i="1" s="1"/>
  <c r="J40" i="1"/>
  <c r="O39" i="1"/>
  <c r="P39" i="1" s="1"/>
  <c r="M39" i="1"/>
  <c r="J39" i="1"/>
  <c r="M38" i="1"/>
  <c r="O38" i="1" s="1"/>
  <c r="P38" i="1" s="1"/>
  <c r="J38" i="1"/>
  <c r="O37" i="1"/>
  <c r="P37" i="1" s="1"/>
  <c r="M37" i="1"/>
  <c r="J37" i="1"/>
  <c r="M36" i="1"/>
  <c r="J36" i="1"/>
  <c r="O36" i="1" s="1"/>
  <c r="P36" i="1" s="1"/>
  <c r="O35" i="1"/>
  <c r="P35" i="1" s="1"/>
  <c r="M35" i="1"/>
  <c r="J35" i="1"/>
  <c r="M34" i="1"/>
  <c r="J34" i="1"/>
  <c r="O34" i="1" s="1"/>
  <c r="P34" i="1" s="1"/>
  <c r="O33" i="1"/>
  <c r="P33" i="1" s="1"/>
  <c r="M33" i="1"/>
  <c r="J33" i="1"/>
  <c r="M32" i="1"/>
  <c r="J32" i="1"/>
  <c r="O32" i="1" s="1"/>
  <c r="P32" i="1" s="1"/>
  <c r="O31" i="1"/>
  <c r="P31" i="1" s="1"/>
  <c r="M31" i="1"/>
  <c r="J31" i="1"/>
  <c r="M30" i="1"/>
  <c r="O30" i="1" s="1"/>
  <c r="P30" i="1" s="1"/>
  <c r="J30" i="1"/>
  <c r="O29" i="1"/>
  <c r="P29" i="1" s="1"/>
  <c r="M29" i="1"/>
  <c r="J29" i="1"/>
  <c r="M28" i="1"/>
  <c r="J28" i="1"/>
  <c r="O28" i="1" s="1"/>
  <c r="P28" i="1" s="1"/>
  <c r="O27" i="1"/>
  <c r="P27" i="1" s="1"/>
  <c r="M27" i="1"/>
  <c r="J27" i="1"/>
  <c r="M26" i="1"/>
  <c r="J26" i="1"/>
  <c r="O26" i="1" s="1"/>
  <c r="P26" i="1" s="1"/>
  <c r="O25" i="1"/>
  <c r="P25" i="1" s="1"/>
  <c r="M25" i="1"/>
  <c r="J25" i="1"/>
  <c r="M24" i="1"/>
  <c r="J24" i="1"/>
  <c r="O24" i="1" s="1"/>
  <c r="P24" i="1" s="1"/>
  <c r="O23" i="1"/>
  <c r="P23" i="1" s="1"/>
  <c r="M23" i="1"/>
  <c r="J23" i="1"/>
  <c r="M22" i="1"/>
  <c r="J22" i="1"/>
  <c r="O22" i="1" s="1"/>
  <c r="P22" i="1" s="1"/>
  <c r="O21" i="1"/>
  <c r="P21" i="1" s="1"/>
  <c r="M21" i="1"/>
  <c r="J21" i="1"/>
  <c r="M20" i="1"/>
  <c r="J20" i="1"/>
  <c r="O20" i="1" s="1"/>
  <c r="P20" i="1" s="1"/>
  <c r="O19" i="1"/>
  <c r="P19" i="1" s="1"/>
  <c r="M19" i="1"/>
  <c r="J19" i="1"/>
  <c r="M18" i="1"/>
  <c r="J18" i="1"/>
  <c r="O18" i="1" s="1"/>
  <c r="P18" i="1" s="1"/>
  <c r="O17" i="1"/>
  <c r="P17" i="1" s="1"/>
  <c r="M17" i="1"/>
  <c r="J17" i="1"/>
  <c r="M16" i="1"/>
  <c r="J16" i="1"/>
  <c r="O16" i="1" s="1"/>
  <c r="P16" i="1" s="1"/>
  <c r="O15" i="1"/>
  <c r="P15" i="1" s="1"/>
  <c r="M15" i="1"/>
  <c r="J15" i="1"/>
  <c r="M14" i="1"/>
  <c r="J14" i="1"/>
  <c r="O14" i="1" s="1"/>
  <c r="P14" i="1" s="1"/>
  <c r="O13" i="1"/>
  <c r="P13" i="1" s="1"/>
  <c r="M13" i="1"/>
  <c r="J13" i="1"/>
  <c r="M12" i="1"/>
  <c r="J12" i="1"/>
  <c r="O12" i="1" s="1"/>
  <c r="P12" i="1" s="1"/>
  <c r="O11" i="1"/>
  <c r="P11" i="1" s="1"/>
  <c r="M11" i="1"/>
  <c r="J11" i="1"/>
  <c r="M10" i="1"/>
  <c r="J10" i="1"/>
  <c r="O10" i="1" s="1"/>
  <c r="P10" i="1" s="1"/>
  <c r="O9" i="1"/>
  <c r="P9" i="1" s="1"/>
  <c r="M9" i="1"/>
  <c r="J9" i="1"/>
  <c r="M8" i="1"/>
  <c r="J8" i="1"/>
  <c r="O8" i="1" s="1"/>
  <c r="P8" i="1" s="1"/>
  <c r="O7" i="1"/>
  <c r="P7" i="1" s="1"/>
  <c r="M7" i="1"/>
  <c r="J7" i="1"/>
  <c r="M6" i="1"/>
  <c r="J6" i="1"/>
  <c r="O6" i="1" s="1"/>
  <c r="P6" i="1" s="1"/>
  <c r="O5" i="1"/>
  <c r="P5" i="1" s="1"/>
  <c r="M5" i="1"/>
  <c r="J5" i="1"/>
  <c r="M4" i="1"/>
  <c r="J4" i="1"/>
  <c r="O4" i="1" s="1"/>
  <c r="P4" i="1" s="1"/>
</calcChain>
</file>

<file path=xl/sharedStrings.xml><?xml version="1.0" encoding="utf-8"?>
<sst xmlns="http://schemas.openxmlformats.org/spreadsheetml/2006/main" count="63" uniqueCount="62">
  <si>
    <t>No.</t>
  </si>
  <si>
    <t>Nama</t>
  </si>
  <si>
    <t>Penilaian Pembimbing Lapang</t>
  </si>
  <si>
    <t>Nilai Rata-rata</t>
  </si>
  <si>
    <t>Dosen Pembimbing</t>
  </si>
  <si>
    <t>Tim Pelaksana PU</t>
  </si>
  <si>
    <t>NA</t>
  </si>
  <si>
    <t>HM</t>
  </si>
  <si>
    <t>Kedisiplinan</t>
  </si>
  <si>
    <t>Keaktifan</t>
  </si>
  <si>
    <t>Motivasi/Inisiatif</t>
  </si>
  <si>
    <t>Kemampuan Kerja</t>
  </si>
  <si>
    <t>Kerjasama</t>
  </si>
  <si>
    <t>Kesopanan</t>
  </si>
  <si>
    <t>Kelengkapan dan Kesesuaian Data</t>
  </si>
  <si>
    <t>Laporan</t>
  </si>
  <si>
    <t>Ujian Akhir</t>
  </si>
  <si>
    <t>Penyerahan Laporan</t>
  </si>
  <si>
    <t>RAKHA ADINATA UTOMO</t>
  </si>
  <si>
    <t>RICKY SATRIAWAN</t>
  </si>
  <si>
    <t>SEANDY DARY KURNIAWAN</t>
  </si>
  <si>
    <t>TIFANY OKTAVIANA</t>
  </si>
  <si>
    <t>MESSYAH KARLINDAH</t>
  </si>
  <si>
    <t>NUR FITRIYANI</t>
  </si>
  <si>
    <t>NOVALIA RIZKI ASTUTI</t>
  </si>
  <si>
    <t>SITI NURANI</t>
  </si>
  <si>
    <t>SAVIRA ADELIA KUSNADI</t>
  </si>
  <si>
    <t>DIVYA ANGGRAININGSIH</t>
  </si>
  <si>
    <t>ROSMERYANA BR SITOHANG</t>
  </si>
  <si>
    <t>ADINDA NUR PRATIWI</t>
  </si>
  <si>
    <t>SUNY DIRASTA</t>
  </si>
  <si>
    <t>BAYU SAPUTRA</t>
  </si>
  <si>
    <t>KHISTER PRAJA PUTRA</t>
  </si>
  <si>
    <t>RIZKI TRI LESTARI</t>
  </si>
  <si>
    <t>VINA ANGGRAINI SAFITRI</t>
  </si>
  <si>
    <t>NIRMALA DEVI</t>
  </si>
  <si>
    <t>PAULA SHINTIA MARBELA PANE</t>
  </si>
  <si>
    <t>FINA ZAHROTUL ATIYAH</t>
  </si>
  <si>
    <t>MUHAMMAD AL GIFFARI</t>
  </si>
  <si>
    <t>KANIETHA HUSNAA SYAFITRI</t>
  </si>
  <si>
    <t>NUNIK MISRIANTI</t>
  </si>
  <si>
    <t>NINDYA CAHYA SAFITRI</t>
  </si>
  <si>
    <t>DESTI RAMA DANTI</t>
  </si>
  <si>
    <t>RIDNA ANNISA PUTRI</t>
  </si>
  <si>
    <t>MOHAMAD ZAINUL KHOIRI ARIEF</t>
  </si>
  <si>
    <t>ROFI AL AKBAR</t>
  </si>
  <si>
    <t>NUR ANISA MUTIASARI</t>
  </si>
  <si>
    <t>AYU AULIA FITRI</t>
  </si>
  <si>
    <t>DINDA ANISYARA OLYVIA</t>
  </si>
  <si>
    <t>HARUN TAUFIK</t>
  </si>
  <si>
    <t>DINI APRIANI</t>
  </si>
  <si>
    <t>AUDHIO PRATAMA NAGARA</t>
  </si>
  <si>
    <t>DINDA ANISA YULIANA</t>
  </si>
  <si>
    <t>DIAN SAPUTRA</t>
  </si>
  <si>
    <t>NIKE MARGIE UTAMI</t>
  </si>
  <si>
    <t>A RIZKI MAULA</t>
  </si>
  <si>
    <t>BETA SANIA</t>
  </si>
  <si>
    <t>WINNY MAHARANI MARSABEN</t>
  </si>
  <si>
    <t>ODI PERWIRA SANDI</t>
  </si>
  <si>
    <t>M. ADITYA AL ASYAM</t>
  </si>
  <si>
    <t>ELDI SAUT MADUMA NAINGGOLAN</t>
  </si>
  <si>
    <t>PRAYUDI BATU MAMPANG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</si>
</sst>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rgb="FF000000"/>
      <name val="Times New Roman"/>
    </font>
    <font>
      <sz val="11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6" xfId="0" applyFont="1" applyBorder="1"/>
    <xf numFmtId="0" fontId="1" fillId="0" borderId="7" xfId="0" applyFont="1" applyBorder="1" applyAlignment="1">
      <alignment horizontal="center" vertical="center"/>
    </xf>
    <xf numFmtId="0" fontId="2" fillId="0" borderId="6" xfId="0" applyFont="1" applyBorder="1"/>
    <xf numFmtId="9" fontId="4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selection activeCell="F16" sqref="F16"/>
    </sheetView>
  </sheetViews>
  <sheetFormatPr defaultRowHeight="14.4"/>
  <cols>
    <col min="1" max="1" width="5.33203125" style="9" bestFit="1" customWidth="1"/>
    <col min="2" max="2" width="38.6640625" style="9" bestFit="1" customWidth="1"/>
    <col min="3" max="3" width="16.21875" style="9" customWidth="1"/>
    <col min="4" max="4" width="12.33203125" style="9" customWidth="1"/>
    <col min="5" max="5" width="20.6640625" style="9" customWidth="1"/>
    <col min="6" max="6" width="22.6640625" style="9" customWidth="1"/>
    <col min="7" max="7" width="13.44140625" style="9" customWidth="1"/>
    <col min="8" max="8" width="14.21875" style="9" customWidth="1"/>
    <col min="9" max="9" width="42.109375" style="9" customWidth="1"/>
    <col min="10" max="10" width="17.88671875" style="9" customWidth="1"/>
    <col min="11" max="11" width="10.88671875" style="9" bestFit="1" customWidth="1"/>
    <col min="12" max="12" width="14.33203125" style="9" bestFit="1" customWidth="1"/>
    <col min="13" max="13" width="17.88671875" style="9" bestFit="1" customWidth="1"/>
    <col min="14" max="14" width="25.6640625" style="9" bestFit="1" customWidth="1"/>
    <col min="15" max="15" width="14.44140625" style="9" customWidth="1"/>
    <col min="16" max="16" width="14.77734375" style="9" customWidth="1"/>
    <col min="17" max="16384" width="8.88671875" style="9"/>
  </cols>
  <sheetData>
    <row r="1" spans="1:16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4"/>
      <c r="J1" s="5" t="s">
        <v>3</v>
      </c>
      <c r="K1" s="2" t="s">
        <v>4</v>
      </c>
      <c r="L1" s="4"/>
      <c r="M1" s="6" t="s">
        <v>3</v>
      </c>
      <c r="N1" s="7" t="s">
        <v>5</v>
      </c>
      <c r="O1" s="8" t="s">
        <v>6</v>
      </c>
      <c r="P1" s="8" t="s">
        <v>7</v>
      </c>
    </row>
    <row r="2" spans="1:16">
      <c r="A2" s="10"/>
      <c r="B2" s="10"/>
      <c r="C2" s="11" t="s">
        <v>8</v>
      </c>
      <c r="D2" s="11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0"/>
      <c r="K2" s="11" t="s">
        <v>15</v>
      </c>
      <c r="L2" s="11" t="s">
        <v>16</v>
      </c>
      <c r="M2" s="10"/>
      <c r="N2" s="7" t="s">
        <v>17</v>
      </c>
      <c r="O2" s="8"/>
      <c r="P2" s="8"/>
    </row>
    <row r="3" spans="1:16">
      <c r="A3" s="12"/>
      <c r="B3" s="12"/>
      <c r="C3" s="11"/>
      <c r="D3" s="11"/>
      <c r="E3" s="11"/>
      <c r="F3" s="11"/>
      <c r="G3" s="11"/>
      <c r="H3" s="11"/>
      <c r="I3" s="11"/>
      <c r="J3" s="13">
        <v>0.3</v>
      </c>
      <c r="K3" s="14"/>
      <c r="L3" s="14"/>
      <c r="M3" s="13">
        <v>0.6</v>
      </c>
      <c r="N3" s="15">
        <v>0.1</v>
      </c>
      <c r="O3" s="16"/>
      <c r="P3" s="16"/>
    </row>
    <row r="4" spans="1:16">
      <c r="A4" s="17">
        <v>1</v>
      </c>
      <c r="B4" s="18" t="s">
        <v>18</v>
      </c>
      <c r="C4" s="17">
        <v>88</v>
      </c>
      <c r="D4" s="17">
        <v>90</v>
      </c>
      <c r="E4" s="17">
        <v>90</v>
      </c>
      <c r="F4" s="17">
        <v>85</v>
      </c>
      <c r="G4" s="17">
        <v>90</v>
      </c>
      <c r="H4" s="17">
        <v>90</v>
      </c>
      <c r="I4" s="17">
        <v>80</v>
      </c>
      <c r="J4" s="19">
        <f t="shared" ref="J4:J47" si="0">AVERAGE(C4:I4)</f>
        <v>87.571428571428569</v>
      </c>
      <c r="K4" s="20">
        <v>75</v>
      </c>
      <c r="L4" s="20">
        <v>73</v>
      </c>
      <c r="M4" s="20">
        <f t="shared" ref="M4:M47" si="1">AVERAGE(K4:L4)</f>
        <v>74</v>
      </c>
      <c r="N4" s="21">
        <v>50</v>
      </c>
      <c r="O4" s="22">
        <f>(J4*0.3)+(M4*0.6)+(N4*0.1)</f>
        <v>75.671428571428564</v>
      </c>
      <c r="P4" s="23" t="str">
        <f>IF(O4&gt;=76,"A",IF(O4&gt;71,"B+",IF(O4&gt;66,"B",IF(O4&gt;61,"C+",IF(O4&gt;56,"C",IF(O4&gt;50,"D",IF(O4&lt;50,"E")))))))</f>
        <v>B+</v>
      </c>
    </row>
    <row r="5" spans="1:16">
      <c r="A5" s="17">
        <v>2</v>
      </c>
      <c r="B5" s="18" t="s">
        <v>19</v>
      </c>
      <c r="C5" s="17">
        <v>85</v>
      </c>
      <c r="D5" s="17">
        <v>90</v>
      </c>
      <c r="E5" s="17">
        <v>90</v>
      </c>
      <c r="F5" s="17">
        <v>90</v>
      </c>
      <c r="G5" s="17">
        <v>90</v>
      </c>
      <c r="H5" s="17">
        <v>90</v>
      </c>
      <c r="I5" s="17">
        <v>85</v>
      </c>
      <c r="J5" s="19">
        <f t="shared" si="0"/>
        <v>88.571428571428569</v>
      </c>
      <c r="K5" s="24">
        <v>78</v>
      </c>
      <c r="L5" s="24">
        <v>78</v>
      </c>
      <c r="M5" s="24">
        <f t="shared" si="1"/>
        <v>78</v>
      </c>
      <c r="N5" s="25">
        <v>80</v>
      </c>
      <c r="O5" s="22">
        <f t="shared" ref="O5:O47" si="2">(J5*0.3)+(M5*0.6)+(N5*0.1)</f>
        <v>81.371428571428567</v>
      </c>
      <c r="P5" s="23" t="str">
        <f t="shared" ref="P5:P47" si="3">IF(O5&gt;=76,"A",IF(O5&gt;71,"B+",IF(O5&gt;66,"B",IF(O5&gt;61,"C+",IF(O5&gt;56,"C",IF(O5&gt;50,"D",IF(O5&lt;50,"E")))))))</f>
        <v>A</v>
      </c>
    </row>
    <row r="6" spans="1:16">
      <c r="A6" s="17">
        <v>3</v>
      </c>
      <c r="B6" s="18" t="s">
        <v>20</v>
      </c>
      <c r="C6" s="17">
        <v>78</v>
      </c>
      <c r="D6" s="17">
        <v>85</v>
      </c>
      <c r="E6" s="17">
        <v>80</v>
      </c>
      <c r="F6" s="17">
        <v>85</v>
      </c>
      <c r="G6" s="17">
        <v>90</v>
      </c>
      <c r="H6" s="17">
        <v>90</v>
      </c>
      <c r="I6" s="17">
        <v>80</v>
      </c>
      <c r="J6" s="19">
        <f t="shared" si="0"/>
        <v>84</v>
      </c>
      <c r="K6" s="26">
        <v>0</v>
      </c>
      <c r="L6" s="26">
        <v>0</v>
      </c>
      <c r="M6" s="26">
        <f t="shared" si="1"/>
        <v>0</v>
      </c>
      <c r="N6" s="21">
        <v>0</v>
      </c>
      <c r="O6" s="22">
        <f t="shared" si="2"/>
        <v>25.2</v>
      </c>
      <c r="P6" s="23" t="str">
        <f t="shared" si="3"/>
        <v>E</v>
      </c>
    </row>
    <row r="7" spans="1:16">
      <c r="A7" s="17">
        <v>4</v>
      </c>
      <c r="B7" s="18" t="s">
        <v>21</v>
      </c>
      <c r="C7" s="17">
        <v>74</v>
      </c>
      <c r="D7" s="17">
        <v>78</v>
      </c>
      <c r="E7" s="17">
        <v>78</v>
      </c>
      <c r="F7" s="17">
        <v>79</v>
      </c>
      <c r="G7" s="17">
        <v>76</v>
      </c>
      <c r="H7" s="17">
        <v>78</v>
      </c>
      <c r="I7" s="17">
        <v>79</v>
      </c>
      <c r="J7" s="19">
        <f t="shared" si="0"/>
        <v>77.428571428571431</v>
      </c>
      <c r="K7" s="20">
        <v>82</v>
      </c>
      <c r="L7" s="20">
        <v>82</v>
      </c>
      <c r="M7" s="20">
        <f t="shared" si="1"/>
        <v>82</v>
      </c>
      <c r="N7" s="25">
        <v>80</v>
      </c>
      <c r="O7" s="22">
        <f t="shared" si="2"/>
        <v>80.428571428571416</v>
      </c>
      <c r="P7" s="23" t="str">
        <f t="shared" si="3"/>
        <v>A</v>
      </c>
    </row>
    <row r="8" spans="1:16">
      <c r="A8" s="17">
        <v>5</v>
      </c>
      <c r="B8" s="18" t="s">
        <v>22</v>
      </c>
      <c r="C8" s="17">
        <v>79</v>
      </c>
      <c r="D8" s="17">
        <v>79</v>
      </c>
      <c r="E8" s="17">
        <v>79</v>
      </c>
      <c r="F8" s="17">
        <v>78</v>
      </c>
      <c r="G8" s="17">
        <v>76</v>
      </c>
      <c r="H8" s="17">
        <v>78</v>
      </c>
      <c r="I8" s="17">
        <v>79</v>
      </c>
      <c r="J8" s="19">
        <f t="shared" si="0"/>
        <v>78.285714285714292</v>
      </c>
      <c r="K8" s="20">
        <v>77</v>
      </c>
      <c r="L8" s="20">
        <v>88</v>
      </c>
      <c r="M8" s="20">
        <f t="shared" si="1"/>
        <v>82.5</v>
      </c>
      <c r="N8" s="25">
        <v>80</v>
      </c>
      <c r="O8" s="22">
        <f t="shared" si="2"/>
        <v>80.985714285714295</v>
      </c>
      <c r="P8" s="23" t="str">
        <f t="shared" si="3"/>
        <v>A</v>
      </c>
    </row>
    <row r="9" spans="1:16">
      <c r="A9" s="17">
        <v>6</v>
      </c>
      <c r="B9" s="18" t="s">
        <v>23</v>
      </c>
      <c r="C9" s="17">
        <v>85</v>
      </c>
      <c r="D9" s="17">
        <v>85</v>
      </c>
      <c r="E9" s="17">
        <v>85</v>
      </c>
      <c r="F9" s="17">
        <v>85</v>
      </c>
      <c r="G9" s="17">
        <v>85</v>
      </c>
      <c r="H9" s="17">
        <v>85</v>
      </c>
      <c r="I9" s="17">
        <v>80</v>
      </c>
      <c r="J9" s="19">
        <f t="shared" si="0"/>
        <v>84.285714285714292</v>
      </c>
      <c r="K9" s="24">
        <v>77</v>
      </c>
      <c r="L9" s="24">
        <v>77</v>
      </c>
      <c r="M9" s="24">
        <f t="shared" si="1"/>
        <v>77</v>
      </c>
      <c r="N9" s="25">
        <v>80</v>
      </c>
      <c r="O9" s="22">
        <f t="shared" si="2"/>
        <v>79.48571428571428</v>
      </c>
      <c r="P9" s="23" t="str">
        <f t="shared" si="3"/>
        <v>A</v>
      </c>
    </row>
    <row r="10" spans="1:16">
      <c r="A10" s="17">
        <v>7</v>
      </c>
      <c r="B10" s="18" t="s">
        <v>24</v>
      </c>
      <c r="C10" s="17">
        <v>90</v>
      </c>
      <c r="D10" s="17">
        <v>83</v>
      </c>
      <c r="E10" s="17">
        <v>82</v>
      </c>
      <c r="F10" s="17">
        <v>80</v>
      </c>
      <c r="G10" s="17">
        <v>77</v>
      </c>
      <c r="H10" s="17">
        <v>85</v>
      </c>
      <c r="I10" s="17">
        <v>80</v>
      </c>
      <c r="J10" s="19">
        <f t="shared" si="0"/>
        <v>82.428571428571431</v>
      </c>
      <c r="K10" s="20">
        <v>78.8</v>
      </c>
      <c r="L10" s="20">
        <v>78</v>
      </c>
      <c r="M10" s="20">
        <f t="shared" si="1"/>
        <v>78.400000000000006</v>
      </c>
      <c r="N10" s="27">
        <v>80</v>
      </c>
      <c r="O10" s="22">
        <f t="shared" si="2"/>
        <v>79.76857142857142</v>
      </c>
      <c r="P10" s="23" t="str">
        <f t="shared" si="3"/>
        <v>A</v>
      </c>
    </row>
    <row r="11" spans="1:16">
      <c r="A11" s="17">
        <v>8</v>
      </c>
      <c r="B11" s="18" t="s">
        <v>25</v>
      </c>
      <c r="C11" s="17">
        <v>80</v>
      </c>
      <c r="D11" s="17">
        <v>80</v>
      </c>
      <c r="E11" s="17">
        <v>80</v>
      </c>
      <c r="F11" s="17">
        <v>80</v>
      </c>
      <c r="G11" s="17">
        <v>80</v>
      </c>
      <c r="H11" s="17">
        <v>80</v>
      </c>
      <c r="I11" s="17">
        <v>80</v>
      </c>
      <c r="J11" s="19">
        <f t="shared" si="0"/>
        <v>80</v>
      </c>
      <c r="K11" s="20">
        <v>82</v>
      </c>
      <c r="L11" s="20">
        <v>82</v>
      </c>
      <c r="M11" s="20">
        <f t="shared" si="1"/>
        <v>82</v>
      </c>
      <c r="N11" s="25">
        <v>80</v>
      </c>
      <c r="O11" s="22">
        <f t="shared" si="2"/>
        <v>81.199999999999989</v>
      </c>
      <c r="P11" s="23" t="str">
        <f t="shared" si="3"/>
        <v>A</v>
      </c>
    </row>
    <row r="12" spans="1:16">
      <c r="A12" s="17">
        <v>9</v>
      </c>
      <c r="B12" s="18" t="s">
        <v>26</v>
      </c>
      <c r="C12" s="17">
        <v>88</v>
      </c>
      <c r="D12" s="17">
        <v>88</v>
      </c>
      <c r="E12" s="17">
        <v>87</v>
      </c>
      <c r="F12" s="17">
        <v>90</v>
      </c>
      <c r="G12" s="17">
        <v>86</v>
      </c>
      <c r="H12" s="17">
        <v>90</v>
      </c>
      <c r="I12" s="17">
        <v>90</v>
      </c>
      <c r="J12" s="19">
        <f t="shared" si="0"/>
        <v>88.428571428571431</v>
      </c>
      <c r="K12" s="20">
        <v>76</v>
      </c>
      <c r="L12" s="20">
        <v>76</v>
      </c>
      <c r="M12" s="20">
        <f t="shared" si="1"/>
        <v>76</v>
      </c>
      <c r="N12" s="25">
        <v>80</v>
      </c>
      <c r="O12" s="22">
        <f t="shared" si="2"/>
        <v>80.128571428571433</v>
      </c>
      <c r="P12" s="23" t="str">
        <f t="shared" si="3"/>
        <v>A</v>
      </c>
    </row>
    <row r="13" spans="1:16">
      <c r="A13" s="17">
        <v>10</v>
      </c>
      <c r="B13" s="18" t="s">
        <v>27</v>
      </c>
      <c r="C13" s="17">
        <v>86</v>
      </c>
      <c r="D13" s="17">
        <v>88</v>
      </c>
      <c r="E13" s="17">
        <v>87</v>
      </c>
      <c r="F13" s="17">
        <v>90</v>
      </c>
      <c r="G13" s="17">
        <v>88</v>
      </c>
      <c r="H13" s="17">
        <v>90</v>
      </c>
      <c r="I13" s="17">
        <v>90</v>
      </c>
      <c r="J13" s="19">
        <f t="shared" si="0"/>
        <v>88.428571428571431</v>
      </c>
      <c r="K13" s="20">
        <v>77.5</v>
      </c>
      <c r="L13" s="20">
        <v>78.5</v>
      </c>
      <c r="M13" s="20">
        <f t="shared" si="1"/>
        <v>78</v>
      </c>
      <c r="N13" s="25">
        <v>80</v>
      </c>
      <c r="O13" s="22">
        <f t="shared" si="2"/>
        <v>81.328571428571422</v>
      </c>
      <c r="P13" s="23" t="str">
        <f t="shared" si="3"/>
        <v>A</v>
      </c>
    </row>
    <row r="14" spans="1:16">
      <c r="A14" s="17">
        <v>11</v>
      </c>
      <c r="B14" s="18" t="s">
        <v>28</v>
      </c>
      <c r="C14" s="17">
        <v>82</v>
      </c>
      <c r="D14" s="17">
        <v>81</v>
      </c>
      <c r="E14" s="17">
        <v>83</v>
      </c>
      <c r="F14" s="17">
        <v>85</v>
      </c>
      <c r="G14" s="17">
        <v>85</v>
      </c>
      <c r="H14" s="17">
        <v>83</v>
      </c>
      <c r="I14" s="17">
        <v>83</v>
      </c>
      <c r="J14" s="19">
        <f t="shared" si="0"/>
        <v>83.142857142857139</v>
      </c>
      <c r="K14" s="20">
        <v>75.599999999999994</v>
      </c>
      <c r="L14" s="20">
        <v>77</v>
      </c>
      <c r="M14" s="20">
        <f t="shared" si="1"/>
        <v>76.3</v>
      </c>
      <c r="N14" s="25">
        <v>80</v>
      </c>
      <c r="O14" s="22">
        <f t="shared" si="2"/>
        <v>78.722857142857137</v>
      </c>
      <c r="P14" s="23" t="str">
        <f t="shared" si="3"/>
        <v>A</v>
      </c>
    </row>
    <row r="15" spans="1:16">
      <c r="A15" s="17">
        <v>12</v>
      </c>
      <c r="B15" s="18" t="s">
        <v>29</v>
      </c>
      <c r="C15" s="28">
        <v>82</v>
      </c>
      <c r="D15" s="28">
        <v>83</v>
      </c>
      <c r="E15" s="28">
        <v>84</v>
      </c>
      <c r="F15" s="28">
        <v>81</v>
      </c>
      <c r="G15" s="28">
        <v>85</v>
      </c>
      <c r="H15" s="28">
        <v>85</v>
      </c>
      <c r="I15" s="28">
        <v>80</v>
      </c>
      <c r="J15" s="29">
        <f t="shared" si="0"/>
        <v>82.857142857142861</v>
      </c>
      <c r="K15" s="20">
        <v>75.599999999999994</v>
      </c>
      <c r="L15" s="20">
        <v>77</v>
      </c>
      <c r="M15" s="20">
        <f t="shared" si="1"/>
        <v>76.3</v>
      </c>
      <c r="N15" s="25">
        <v>80</v>
      </c>
      <c r="O15" s="22">
        <f t="shared" si="2"/>
        <v>78.637142857142848</v>
      </c>
      <c r="P15" s="23" t="str">
        <f t="shared" si="3"/>
        <v>A</v>
      </c>
    </row>
    <row r="16" spans="1:16">
      <c r="A16" s="17">
        <v>13</v>
      </c>
      <c r="B16" s="18" t="s">
        <v>30</v>
      </c>
      <c r="C16" s="28">
        <v>82</v>
      </c>
      <c r="D16" s="28">
        <v>85</v>
      </c>
      <c r="E16" s="28">
        <v>75</v>
      </c>
      <c r="F16" s="28">
        <v>85</v>
      </c>
      <c r="G16" s="28">
        <v>80</v>
      </c>
      <c r="H16" s="28">
        <v>83</v>
      </c>
      <c r="I16" s="28">
        <v>80</v>
      </c>
      <c r="J16" s="29">
        <f t="shared" si="0"/>
        <v>81.428571428571431</v>
      </c>
      <c r="K16" s="24">
        <v>80.400000000000006</v>
      </c>
      <c r="L16" s="24">
        <v>80</v>
      </c>
      <c r="M16" s="24">
        <f t="shared" si="1"/>
        <v>80.2</v>
      </c>
      <c r="N16" s="25">
        <v>80</v>
      </c>
      <c r="O16" s="22">
        <f t="shared" si="2"/>
        <v>80.548571428571421</v>
      </c>
      <c r="P16" s="23" t="str">
        <f t="shared" si="3"/>
        <v>A</v>
      </c>
    </row>
    <row r="17" spans="1:16">
      <c r="A17" s="17">
        <v>14</v>
      </c>
      <c r="B17" s="18" t="s">
        <v>31</v>
      </c>
      <c r="C17" s="28">
        <v>81</v>
      </c>
      <c r="D17" s="28">
        <v>83</v>
      </c>
      <c r="E17" s="28">
        <v>88</v>
      </c>
      <c r="F17" s="28">
        <v>86</v>
      </c>
      <c r="G17" s="28">
        <v>87</v>
      </c>
      <c r="H17" s="28">
        <v>83</v>
      </c>
      <c r="I17" s="28">
        <v>82</v>
      </c>
      <c r="J17" s="29">
        <f t="shared" si="0"/>
        <v>84.285714285714292</v>
      </c>
      <c r="K17" s="20">
        <v>76</v>
      </c>
      <c r="L17" s="20">
        <v>76</v>
      </c>
      <c r="M17" s="20">
        <f t="shared" si="1"/>
        <v>76</v>
      </c>
      <c r="N17" s="27">
        <v>60</v>
      </c>
      <c r="O17" s="22">
        <f t="shared" si="2"/>
        <v>76.885714285714286</v>
      </c>
      <c r="P17" s="23" t="str">
        <f t="shared" si="3"/>
        <v>A</v>
      </c>
    </row>
    <row r="18" spans="1:16">
      <c r="A18" s="17">
        <v>15</v>
      </c>
      <c r="B18" s="18" t="s">
        <v>32</v>
      </c>
      <c r="C18" s="28">
        <v>80</v>
      </c>
      <c r="D18" s="28">
        <v>80</v>
      </c>
      <c r="E18" s="28">
        <v>80</v>
      </c>
      <c r="F18" s="28">
        <v>80</v>
      </c>
      <c r="G18" s="28">
        <v>80</v>
      </c>
      <c r="H18" s="28">
        <v>85</v>
      </c>
      <c r="I18" s="28">
        <v>80</v>
      </c>
      <c r="J18" s="29">
        <f t="shared" si="0"/>
        <v>80.714285714285708</v>
      </c>
      <c r="K18" s="24">
        <v>78.7</v>
      </c>
      <c r="L18" s="24">
        <v>80</v>
      </c>
      <c r="M18" s="24">
        <f t="shared" si="1"/>
        <v>79.349999999999994</v>
      </c>
      <c r="N18" s="25">
        <v>80</v>
      </c>
      <c r="O18" s="22">
        <f t="shared" si="2"/>
        <v>79.824285714285708</v>
      </c>
      <c r="P18" s="23" t="str">
        <f t="shared" si="3"/>
        <v>A</v>
      </c>
    </row>
    <row r="19" spans="1:16">
      <c r="A19" s="17">
        <v>16</v>
      </c>
      <c r="B19" s="18" t="s">
        <v>33</v>
      </c>
      <c r="C19" s="28">
        <v>91</v>
      </c>
      <c r="D19" s="28">
        <v>93</v>
      </c>
      <c r="E19" s="28">
        <v>95</v>
      </c>
      <c r="F19" s="28">
        <v>97</v>
      </c>
      <c r="G19" s="28">
        <v>95</v>
      </c>
      <c r="H19" s="28">
        <v>98</v>
      </c>
      <c r="I19" s="28">
        <v>95</v>
      </c>
      <c r="J19" s="29">
        <f t="shared" si="0"/>
        <v>94.857142857142861</v>
      </c>
      <c r="K19" s="20">
        <v>78</v>
      </c>
      <c r="L19" s="20">
        <v>78</v>
      </c>
      <c r="M19" s="20">
        <f t="shared" si="1"/>
        <v>78</v>
      </c>
      <c r="N19" s="25">
        <v>80</v>
      </c>
      <c r="O19" s="22">
        <f t="shared" si="2"/>
        <v>83.257142857142853</v>
      </c>
      <c r="P19" s="23" t="str">
        <f t="shared" si="3"/>
        <v>A</v>
      </c>
    </row>
    <row r="20" spans="1:16">
      <c r="A20" s="17">
        <v>17</v>
      </c>
      <c r="B20" s="18" t="s">
        <v>34</v>
      </c>
      <c r="C20" s="28">
        <v>85</v>
      </c>
      <c r="D20" s="28">
        <v>86</v>
      </c>
      <c r="E20" s="28">
        <v>85</v>
      </c>
      <c r="F20" s="28">
        <v>85</v>
      </c>
      <c r="G20" s="28">
        <v>85</v>
      </c>
      <c r="H20" s="28">
        <v>85</v>
      </c>
      <c r="I20" s="28">
        <v>85</v>
      </c>
      <c r="J20" s="29">
        <f t="shared" si="0"/>
        <v>85.142857142857139</v>
      </c>
      <c r="K20" s="20">
        <v>80</v>
      </c>
      <c r="L20" s="20">
        <v>80</v>
      </c>
      <c r="M20" s="20">
        <f t="shared" si="1"/>
        <v>80</v>
      </c>
      <c r="N20" s="25">
        <v>80</v>
      </c>
      <c r="O20" s="22">
        <f t="shared" si="2"/>
        <v>81.542857142857144</v>
      </c>
      <c r="P20" s="23" t="str">
        <f t="shared" si="3"/>
        <v>A</v>
      </c>
    </row>
    <row r="21" spans="1:16">
      <c r="A21" s="17">
        <v>18</v>
      </c>
      <c r="B21" s="18" t="s">
        <v>35</v>
      </c>
      <c r="C21" s="28">
        <v>90</v>
      </c>
      <c r="D21" s="28">
        <v>95</v>
      </c>
      <c r="E21" s="28">
        <v>90</v>
      </c>
      <c r="F21" s="28">
        <v>97</v>
      </c>
      <c r="G21" s="28">
        <v>97</v>
      </c>
      <c r="H21" s="28">
        <v>98</v>
      </c>
      <c r="I21" s="28">
        <v>95</v>
      </c>
      <c r="J21" s="29">
        <f t="shared" si="0"/>
        <v>94.571428571428569</v>
      </c>
      <c r="K21" s="20">
        <v>78</v>
      </c>
      <c r="L21" s="20">
        <v>78</v>
      </c>
      <c r="M21" s="20">
        <f t="shared" si="1"/>
        <v>78</v>
      </c>
      <c r="N21" s="25">
        <v>80</v>
      </c>
      <c r="O21" s="22">
        <f t="shared" si="2"/>
        <v>83.171428571428564</v>
      </c>
      <c r="P21" s="23" t="str">
        <f t="shared" si="3"/>
        <v>A</v>
      </c>
    </row>
    <row r="22" spans="1:16" ht="15.75" customHeight="1">
      <c r="A22" s="17">
        <v>19</v>
      </c>
      <c r="B22" s="18" t="s">
        <v>36</v>
      </c>
      <c r="C22" s="28">
        <v>85</v>
      </c>
      <c r="D22" s="28">
        <v>85</v>
      </c>
      <c r="E22" s="28">
        <v>85</v>
      </c>
      <c r="F22" s="28">
        <v>85</v>
      </c>
      <c r="G22" s="28">
        <v>90</v>
      </c>
      <c r="H22" s="28">
        <v>90</v>
      </c>
      <c r="I22" s="28">
        <v>85</v>
      </c>
      <c r="J22" s="29">
        <f t="shared" si="0"/>
        <v>86.428571428571431</v>
      </c>
      <c r="K22" s="24">
        <v>77.400000000000006</v>
      </c>
      <c r="L22" s="24">
        <v>78</v>
      </c>
      <c r="M22" s="24">
        <f t="shared" si="1"/>
        <v>77.7</v>
      </c>
      <c r="N22" s="25">
        <v>80</v>
      </c>
      <c r="O22" s="22">
        <f t="shared" si="2"/>
        <v>80.548571428571421</v>
      </c>
      <c r="P22" s="23" t="str">
        <f t="shared" si="3"/>
        <v>A</v>
      </c>
    </row>
    <row r="23" spans="1:16" ht="15.75" customHeight="1">
      <c r="A23" s="17">
        <v>20</v>
      </c>
      <c r="B23" s="18" t="s">
        <v>37</v>
      </c>
      <c r="C23" s="28">
        <v>90</v>
      </c>
      <c r="D23" s="28">
        <v>90</v>
      </c>
      <c r="E23" s="28">
        <v>90</v>
      </c>
      <c r="F23" s="28">
        <v>90</v>
      </c>
      <c r="G23" s="28">
        <v>90</v>
      </c>
      <c r="H23" s="28">
        <v>90</v>
      </c>
      <c r="I23" s="28">
        <v>90</v>
      </c>
      <c r="J23" s="29">
        <f t="shared" si="0"/>
        <v>90</v>
      </c>
      <c r="K23" s="20">
        <v>78</v>
      </c>
      <c r="L23" s="20">
        <v>78</v>
      </c>
      <c r="M23" s="20">
        <f t="shared" si="1"/>
        <v>78</v>
      </c>
      <c r="N23" s="25">
        <v>80</v>
      </c>
      <c r="O23" s="22">
        <f t="shared" si="2"/>
        <v>81.8</v>
      </c>
      <c r="P23" s="23" t="str">
        <f t="shared" si="3"/>
        <v>A</v>
      </c>
    </row>
    <row r="24" spans="1:16" ht="15.75" customHeight="1">
      <c r="A24" s="17">
        <v>21</v>
      </c>
      <c r="B24" s="18" t="s">
        <v>38</v>
      </c>
      <c r="C24" s="28">
        <v>76</v>
      </c>
      <c r="D24" s="28">
        <v>80</v>
      </c>
      <c r="E24" s="28">
        <v>81</v>
      </c>
      <c r="F24" s="28">
        <v>86</v>
      </c>
      <c r="G24" s="28">
        <v>81</v>
      </c>
      <c r="H24" s="28">
        <v>80</v>
      </c>
      <c r="I24" s="28">
        <v>86</v>
      </c>
      <c r="J24" s="29">
        <f t="shared" si="0"/>
        <v>81.428571428571431</v>
      </c>
      <c r="K24" s="20">
        <v>77.8</v>
      </c>
      <c r="L24" s="20">
        <v>78</v>
      </c>
      <c r="M24" s="20">
        <f t="shared" si="1"/>
        <v>77.900000000000006</v>
      </c>
      <c r="N24" s="25">
        <v>80</v>
      </c>
      <c r="O24" s="22">
        <f t="shared" si="2"/>
        <v>79.168571428571425</v>
      </c>
      <c r="P24" s="23" t="str">
        <f t="shared" si="3"/>
        <v>A</v>
      </c>
    </row>
    <row r="25" spans="1:16" ht="15.75" customHeight="1">
      <c r="A25" s="17">
        <v>22</v>
      </c>
      <c r="B25" s="18" t="s">
        <v>39</v>
      </c>
      <c r="C25" s="28">
        <v>90</v>
      </c>
      <c r="D25" s="28">
        <v>85</v>
      </c>
      <c r="E25" s="28">
        <v>80</v>
      </c>
      <c r="F25" s="28">
        <v>80</v>
      </c>
      <c r="G25" s="28">
        <v>78</v>
      </c>
      <c r="H25" s="28">
        <v>85</v>
      </c>
      <c r="I25" s="28">
        <v>80</v>
      </c>
      <c r="J25" s="29">
        <f t="shared" si="0"/>
        <v>82.571428571428569</v>
      </c>
      <c r="K25" s="20">
        <v>76.8</v>
      </c>
      <c r="L25" s="20">
        <v>80</v>
      </c>
      <c r="M25" s="20">
        <f t="shared" si="1"/>
        <v>78.400000000000006</v>
      </c>
      <c r="N25" s="27">
        <v>80</v>
      </c>
      <c r="O25" s="22">
        <f t="shared" si="2"/>
        <v>79.811428571428564</v>
      </c>
      <c r="P25" s="23" t="str">
        <f t="shared" si="3"/>
        <v>A</v>
      </c>
    </row>
    <row r="26" spans="1:16" ht="15.75" customHeight="1">
      <c r="A26" s="17">
        <v>23</v>
      </c>
      <c r="B26" s="18" t="s">
        <v>40</v>
      </c>
      <c r="C26" s="28">
        <v>85</v>
      </c>
      <c r="D26" s="28">
        <v>85</v>
      </c>
      <c r="E26" s="28">
        <v>85</v>
      </c>
      <c r="F26" s="28">
        <v>85</v>
      </c>
      <c r="G26" s="28">
        <v>85</v>
      </c>
      <c r="H26" s="28">
        <v>85</v>
      </c>
      <c r="I26" s="28">
        <v>85</v>
      </c>
      <c r="J26" s="29">
        <f t="shared" si="0"/>
        <v>85</v>
      </c>
      <c r="K26" s="24">
        <v>80</v>
      </c>
      <c r="L26" s="24">
        <v>80</v>
      </c>
      <c r="M26" s="24">
        <f t="shared" si="1"/>
        <v>80</v>
      </c>
      <c r="N26" s="25">
        <v>80</v>
      </c>
      <c r="O26" s="22">
        <f t="shared" si="2"/>
        <v>81.5</v>
      </c>
      <c r="P26" s="23" t="str">
        <f t="shared" si="3"/>
        <v>A</v>
      </c>
    </row>
    <row r="27" spans="1:16" ht="15.75" customHeight="1">
      <c r="A27" s="17">
        <v>24</v>
      </c>
      <c r="B27" s="18" t="s">
        <v>41</v>
      </c>
      <c r="C27" s="28">
        <v>82</v>
      </c>
      <c r="D27" s="28">
        <v>85</v>
      </c>
      <c r="E27" s="28">
        <v>75</v>
      </c>
      <c r="F27" s="28">
        <v>85</v>
      </c>
      <c r="G27" s="28">
        <v>80</v>
      </c>
      <c r="H27" s="28">
        <v>83</v>
      </c>
      <c r="I27" s="28">
        <v>80</v>
      </c>
      <c r="J27" s="29">
        <f t="shared" si="0"/>
        <v>81.428571428571431</v>
      </c>
      <c r="K27" s="24">
        <v>80.400000000000006</v>
      </c>
      <c r="L27" s="24">
        <v>78</v>
      </c>
      <c r="M27" s="24">
        <f t="shared" si="1"/>
        <v>79.2</v>
      </c>
      <c r="N27" s="25">
        <v>80</v>
      </c>
      <c r="O27" s="22">
        <f t="shared" si="2"/>
        <v>79.948571428571427</v>
      </c>
      <c r="P27" s="23" t="str">
        <f t="shared" si="3"/>
        <v>A</v>
      </c>
    </row>
    <row r="28" spans="1:16" ht="15.75" customHeight="1">
      <c r="A28" s="17">
        <v>25</v>
      </c>
      <c r="B28" s="18" t="s">
        <v>42</v>
      </c>
      <c r="C28" s="28">
        <v>85</v>
      </c>
      <c r="D28" s="28">
        <v>85</v>
      </c>
      <c r="E28" s="28">
        <v>90</v>
      </c>
      <c r="F28" s="28">
        <v>85</v>
      </c>
      <c r="G28" s="28">
        <v>80</v>
      </c>
      <c r="H28" s="28">
        <v>90</v>
      </c>
      <c r="I28" s="28">
        <v>85</v>
      </c>
      <c r="J28" s="29">
        <f t="shared" si="0"/>
        <v>85.714285714285708</v>
      </c>
      <c r="K28" s="20">
        <v>74.400000000000006</v>
      </c>
      <c r="L28" s="20">
        <v>76</v>
      </c>
      <c r="M28" s="20">
        <f t="shared" si="1"/>
        <v>75.2</v>
      </c>
      <c r="N28" s="27">
        <v>80</v>
      </c>
      <c r="O28" s="22">
        <f t="shared" si="2"/>
        <v>78.834285714285713</v>
      </c>
      <c r="P28" s="23" t="str">
        <f t="shared" si="3"/>
        <v>A</v>
      </c>
    </row>
    <row r="29" spans="1:16" ht="15.75" customHeight="1">
      <c r="A29" s="17">
        <v>26</v>
      </c>
      <c r="B29" s="18" t="s">
        <v>43</v>
      </c>
      <c r="C29" s="17">
        <v>82</v>
      </c>
      <c r="D29" s="17">
        <v>81</v>
      </c>
      <c r="E29" s="17">
        <v>83</v>
      </c>
      <c r="F29" s="17">
        <v>82</v>
      </c>
      <c r="G29" s="17">
        <v>85</v>
      </c>
      <c r="H29" s="17">
        <v>85</v>
      </c>
      <c r="I29" s="17">
        <v>81</v>
      </c>
      <c r="J29" s="19">
        <f t="shared" si="0"/>
        <v>82.714285714285708</v>
      </c>
      <c r="K29" s="20">
        <v>78.099999999999994</v>
      </c>
      <c r="L29" s="20">
        <v>79</v>
      </c>
      <c r="M29" s="20">
        <f t="shared" si="1"/>
        <v>78.55</v>
      </c>
      <c r="N29" s="25">
        <v>80</v>
      </c>
      <c r="O29" s="22">
        <f t="shared" si="2"/>
        <v>79.944285714285712</v>
      </c>
      <c r="P29" s="23" t="str">
        <f t="shared" si="3"/>
        <v>A</v>
      </c>
    </row>
    <row r="30" spans="1:16" ht="15.75" customHeight="1">
      <c r="A30" s="17">
        <v>27</v>
      </c>
      <c r="B30" s="18" t="s">
        <v>44</v>
      </c>
      <c r="C30" s="17">
        <v>84</v>
      </c>
      <c r="D30" s="17">
        <v>86</v>
      </c>
      <c r="E30" s="17">
        <v>85</v>
      </c>
      <c r="F30" s="17">
        <v>86</v>
      </c>
      <c r="G30" s="17">
        <v>87</v>
      </c>
      <c r="H30" s="17">
        <v>84</v>
      </c>
      <c r="I30" s="17">
        <v>85</v>
      </c>
      <c r="J30" s="19">
        <f t="shared" si="0"/>
        <v>85.285714285714292</v>
      </c>
      <c r="K30" s="20">
        <v>77</v>
      </c>
      <c r="L30" s="20">
        <v>77</v>
      </c>
      <c r="M30" s="20">
        <f t="shared" si="1"/>
        <v>77</v>
      </c>
      <c r="N30" s="25">
        <v>80</v>
      </c>
      <c r="O30" s="22">
        <f t="shared" si="2"/>
        <v>79.785714285714278</v>
      </c>
      <c r="P30" s="23" t="str">
        <f t="shared" si="3"/>
        <v>A</v>
      </c>
    </row>
    <row r="31" spans="1:16" ht="15.75" customHeight="1">
      <c r="A31" s="17">
        <v>28</v>
      </c>
      <c r="B31" s="18" t="s">
        <v>45</v>
      </c>
      <c r="C31" s="17">
        <v>74</v>
      </c>
      <c r="D31" s="17">
        <v>81</v>
      </c>
      <c r="E31" s="17">
        <v>79</v>
      </c>
      <c r="F31" s="17">
        <v>83</v>
      </c>
      <c r="G31" s="17">
        <v>85</v>
      </c>
      <c r="H31" s="17">
        <v>84</v>
      </c>
      <c r="I31" s="17">
        <v>83</v>
      </c>
      <c r="J31" s="19">
        <f t="shared" si="0"/>
        <v>81.285714285714292</v>
      </c>
      <c r="K31" s="20">
        <v>77</v>
      </c>
      <c r="L31" s="20">
        <v>78</v>
      </c>
      <c r="M31" s="20">
        <f t="shared" si="1"/>
        <v>77.5</v>
      </c>
      <c r="N31" s="25">
        <v>80</v>
      </c>
      <c r="O31" s="22">
        <f t="shared" si="2"/>
        <v>78.885714285714286</v>
      </c>
      <c r="P31" s="23" t="str">
        <f t="shared" si="3"/>
        <v>A</v>
      </c>
    </row>
    <row r="32" spans="1:16" ht="15.75" customHeight="1">
      <c r="A32" s="17">
        <v>29</v>
      </c>
      <c r="B32" s="18" t="s">
        <v>46</v>
      </c>
      <c r="C32" s="17">
        <v>81</v>
      </c>
      <c r="D32" s="17">
        <v>81</v>
      </c>
      <c r="E32" s="17">
        <v>85</v>
      </c>
      <c r="F32" s="17">
        <v>88</v>
      </c>
      <c r="G32" s="17">
        <v>81</v>
      </c>
      <c r="H32" s="17">
        <v>83</v>
      </c>
      <c r="I32" s="17">
        <v>84</v>
      </c>
      <c r="J32" s="19">
        <f t="shared" si="0"/>
        <v>83.285714285714292</v>
      </c>
      <c r="K32" s="20">
        <v>78</v>
      </c>
      <c r="L32" s="20">
        <v>78</v>
      </c>
      <c r="M32" s="20">
        <f t="shared" si="1"/>
        <v>78</v>
      </c>
      <c r="N32" s="27">
        <v>60</v>
      </c>
      <c r="O32" s="22">
        <f t="shared" si="2"/>
        <v>77.785714285714278</v>
      </c>
      <c r="P32" s="23" t="str">
        <f t="shared" si="3"/>
        <v>A</v>
      </c>
    </row>
    <row r="33" spans="1:16" ht="15.75" customHeight="1">
      <c r="A33" s="17">
        <v>30</v>
      </c>
      <c r="B33" s="18" t="s">
        <v>47</v>
      </c>
      <c r="C33" s="17">
        <v>90</v>
      </c>
      <c r="D33" s="17">
        <v>95</v>
      </c>
      <c r="E33" s="17">
        <v>95</v>
      </c>
      <c r="F33" s="17">
        <v>85</v>
      </c>
      <c r="G33" s="17">
        <v>95</v>
      </c>
      <c r="H33" s="17">
        <v>90</v>
      </c>
      <c r="I33" s="17">
        <v>90</v>
      </c>
      <c r="J33" s="19">
        <f t="shared" si="0"/>
        <v>91.428571428571431</v>
      </c>
      <c r="K33" s="20">
        <v>82</v>
      </c>
      <c r="L33" s="20">
        <v>82</v>
      </c>
      <c r="M33" s="20">
        <f t="shared" si="1"/>
        <v>82</v>
      </c>
      <c r="N33" s="25">
        <v>80</v>
      </c>
      <c r="O33" s="22">
        <f t="shared" si="2"/>
        <v>84.628571428571419</v>
      </c>
      <c r="P33" s="23" t="str">
        <f t="shared" si="3"/>
        <v>A</v>
      </c>
    </row>
    <row r="34" spans="1:16" ht="15.75" customHeight="1">
      <c r="A34" s="17">
        <v>31</v>
      </c>
      <c r="B34" s="18" t="s">
        <v>48</v>
      </c>
      <c r="C34" s="17">
        <v>88</v>
      </c>
      <c r="D34" s="17">
        <v>88</v>
      </c>
      <c r="E34" s="17">
        <v>87</v>
      </c>
      <c r="F34" s="17">
        <v>90</v>
      </c>
      <c r="G34" s="17">
        <v>86</v>
      </c>
      <c r="H34" s="17">
        <v>90</v>
      </c>
      <c r="I34" s="17">
        <v>90</v>
      </c>
      <c r="J34" s="19">
        <f t="shared" si="0"/>
        <v>88.428571428571431</v>
      </c>
      <c r="K34" s="20">
        <v>76</v>
      </c>
      <c r="L34" s="20">
        <v>76</v>
      </c>
      <c r="M34" s="20">
        <f t="shared" si="1"/>
        <v>76</v>
      </c>
      <c r="N34" s="25">
        <v>80</v>
      </c>
      <c r="O34" s="22">
        <f t="shared" si="2"/>
        <v>80.128571428571433</v>
      </c>
      <c r="P34" s="23" t="str">
        <f t="shared" si="3"/>
        <v>A</v>
      </c>
    </row>
    <row r="35" spans="1:16" ht="15.75" customHeight="1">
      <c r="A35" s="17">
        <v>32</v>
      </c>
      <c r="B35" s="18" t="s">
        <v>49</v>
      </c>
      <c r="C35" s="17">
        <v>90</v>
      </c>
      <c r="D35" s="17">
        <v>95</v>
      </c>
      <c r="E35" s="17">
        <v>93</v>
      </c>
      <c r="F35" s="17">
        <v>95</v>
      </c>
      <c r="G35" s="17">
        <v>93</v>
      </c>
      <c r="H35" s="17">
        <v>95</v>
      </c>
      <c r="I35" s="17">
        <v>90</v>
      </c>
      <c r="J35" s="19">
        <f t="shared" si="0"/>
        <v>93</v>
      </c>
      <c r="K35" s="24">
        <v>76.599999999999994</v>
      </c>
      <c r="L35" s="24">
        <v>76.400000000000006</v>
      </c>
      <c r="M35" s="24">
        <f t="shared" si="1"/>
        <v>76.5</v>
      </c>
      <c r="N35" s="25">
        <v>80</v>
      </c>
      <c r="O35" s="22">
        <f t="shared" si="2"/>
        <v>81.8</v>
      </c>
      <c r="P35" s="23" t="str">
        <f t="shared" si="3"/>
        <v>A</v>
      </c>
    </row>
    <row r="36" spans="1:16" ht="15.75" customHeight="1">
      <c r="A36" s="17">
        <v>33</v>
      </c>
      <c r="B36" s="18" t="s">
        <v>50</v>
      </c>
      <c r="C36" s="17">
        <v>90</v>
      </c>
      <c r="D36" s="17">
        <v>90</v>
      </c>
      <c r="E36" s="17">
        <v>95</v>
      </c>
      <c r="F36" s="17">
        <v>80</v>
      </c>
      <c r="G36" s="17">
        <v>95</v>
      </c>
      <c r="H36" s="17">
        <v>95</v>
      </c>
      <c r="I36" s="17">
        <v>85</v>
      </c>
      <c r="J36" s="19">
        <f t="shared" si="0"/>
        <v>90</v>
      </c>
      <c r="K36" s="20">
        <v>82</v>
      </c>
      <c r="L36" s="20">
        <v>82</v>
      </c>
      <c r="M36" s="20">
        <f t="shared" si="1"/>
        <v>82</v>
      </c>
      <c r="N36" s="25">
        <v>80</v>
      </c>
      <c r="O36" s="22">
        <f t="shared" si="2"/>
        <v>84.199999999999989</v>
      </c>
      <c r="P36" s="23" t="str">
        <f t="shared" si="3"/>
        <v>A</v>
      </c>
    </row>
    <row r="37" spans="1:16" ht="15.75" customHeight="1">
      <c r="A37" s="17">
        <v>34</v>
      </c>
      <c r="B37" s="18" t="s">
        <v>51</v>
      </c>
      <c r="C37" s="17">
        <v>80</v>
      </c>
      <c r="D37" s="17">
        <v>80</v>
      </c>
      <c r="E37" s="17">
        <v>80</v>
      </c>
      <c r="F37" s="17">
        <v>80</v>
      </c>
      <c r="G37" s="17">
        <v>80</v>
      </c>
      <c r="H37" s="17">
        <v>85</v>
      </c>
      <c r="I37" s="17">
        <v>80</v>
      </c>
      <c r="J37" s="19">
        <f t="shared" si="0"/>
        <v>80.714285714285708</v>
      </c>
      <c r="K37" s="24">
        <v>78.2</v>
      </c>
      <c r="L37" s="24">
        <v>79</v>
      </c>
      <c r="M37" s="24">
        <f t="shared" si="1"/>
        <v>78.599999999999994</v>
      </c>
      <c r="N37" s="25">
        <v>80</v>
      </c>
      <c r="O37" s="22">
        <f t="shared" si="2"/>
        <v>79.374285714285705</v>
      </c>
      <c r="P37" s="23" t="str">
        <f t="shared" si="3"/>
        <v>A</v>
      </c>
    </row>
    <row r="38" spans="1:16" ht="15.75" customHeight="1">
      <c r="A38" s="17">
        <v>35</v>
      </c>
      <c r="B38" s="18" t="s">
        <v>52</v>
      </c>
      <c r="C38" s="17">
        <v>90</v>
      </c>
      <c r="D38" s="17">
        <v>95</v>
      </c>
      <c r="E38" s="17">
        <v>95</v>
      </c>
      <c r="F38" s="17">
        <v>80</v>
      </c>
      <c r="G38" s="17">
        <v>95</v>
      </c>
      <c r="H38" s="17">
        <v>90</v>
      </c>
      <c r="I38" s="17">
        <v>90</v>
      </c>
      <c r="J38" s="19">
        <f t="shared" si="0"/>
        <v>90.714285714285708</v>
      </c>
      <c r="K38" s="20">
        <v>82</v>
      </c>
      <c r="L38" s="20">
        <v>82</v>
      </c>
      <c r="M38" s="20">
        <f t="shared" si="1"/>
        <v>82</v>
      </c>
      <c r="N38" s="25">
        <v>80</v>
      </c>
      <c r="O38" s="22">
        <f t="shared" si="2"/>
        <v>84.414285714285711</v>
      </c>
      <c r="P38" s="23" t="str">
        <f t="shared" si="3"/>
        <v>A</v>
      </c>
    </row>
    <row r="39" spans="1:16" ht="15.75" customHeight="1">
      <c r="A39" s="17">
        <v>36</v>
      </c>
      <c r="B39" s="18" t="s">
        <v>53</v>
      </c>
      <c r="C39" s="17">
        <v>80</v>
      </c>
      <c r="D39" s="17">
        <v>80</v>
      </c>
      <c r="E39" s="17">
        <v>80</v>
      </c>
      <c r="F39" s="17">
        <v>80</v>
      </c>
      <c r="G39" s="17">
        <v>80</v>
      </c>
      <c r="H39" s="17">
        <v>85</v>
      </c>
      <c r="I39" s="17">
        <v>80</v>
      </c>
      <c r="J39" s="19">
        <f t="shared" si="0"/>
        <v>80.714285714285708</v>
      </c>
      <c r="K39" s="24">
        <v>78</v>
      </c>
      <c r="L39" s="24">
        <v>78.12</v>
      </c>
      <c r="M39" s="24">
        <f t="shared" si="1"/>
        <v>78.06</v>
      </c>
      <c r="N39" s="25">
        <v>80</v>
      </c>
      <c r="O39" s="22">
        <f t="shared" si="2"/>
        <v>79.050285714285707</v>
      </c>
      <c r="P39" s="23" t="str">
        <f t="shared" si="3"/>
        <v>A</v>
      </c>
    </row>
    <row r="40" spans="1:16" ht="15.75" customHeight="1">
      <c r="A40" s="17">
        <v>37</v>
      </c>
      <c r="B40" s="18" t="s">
        <v>54</v>
      </c>
      <c r="C40" s="17">
        <v>86</v>
      </c>
      <c r="D40" s="17">
        <v>88</v>
      </c>
      <c r="E40" s="17">
        <v>87</v>
      </c>
      <c r="F40" s="17">
        <v>90</v>
      </c>
      <c r="G40" s="17">
        <v>88</v>
      </c>
      <c r="H40" s="17">
        <v>90</v>
      </c>
      <c r="I40" s="17">
        <v>90</v>
      </c>
      <c r="J40" s="19">
        <f t="shared" si="0"/>
        <v>88.428571428571431</v>
      </c>
      <c r="K40" s="20">
        <v>76</v>
      </c>
      <c r="L40" s="20">
        <v>76</v>
      </c>
      <c r="M40" s="20">
        <f t="shared" si="1"/>
        <v>76</v>
      </c>
      <c r="N40" s="25">
        <v>80</v>
      </c>
      <c r="O40" s="22">
        <f t="shared" si="2"/>
        <v>80.128571428571433</v>
      </c>
      <c r="P40" s="23" t="str">
        <f t="shared" si="3"/>
        <v>A</v>
      </c>
    </row>
    <row r="41" spans="1:16" ht="15.75" customHeight="1">
      <c r="A41" s="17">
        <v>38</v>
      </c>
      <c r="B41" s="18" t="s">
        <v>55</v>
      </c>
      <c r="C41" s="17">
        <v>76</v>
      </c>
      <c r="D41" s="17">
        <v>83</v>
      </c>
      <c r="E41" s="17">
        <v>81</v>
      </c>
      <c r="F41" s="17">
        <v>76</v>
      </c>
      <c r="G41" s="17">
        <v>86</v>
      </c>
      <c r="H41" s="17">
        <v>81</v>
      </c>
      <c r="I41" s="17">
        <v>81</v>
      </c>
      <c r="J41" s="19">
        <f t="shared" si="0"/>
        <v>80.571428571428569</v>
      </c>
      <c r="K41" s="20">
        <v>76.599999999999994</v>
      </c>
      <c r="L41" s="20">
        <v>77</v>
      </c>
      <c r="M41" s="20">
        <f t="shared" si="1"/>
        <v>76.8</v>
      </c>
      <c r="N41" s="25">
        <v>80</v>
      </c>
      <c r="O41" s="22">
        <f t="shared" si="2"/>
        <v>78.251428571428562</v>
      </c>
      <c r="P41" s="23" t="str">
        <f t="shared" si="3"/>
        <v>A</v>
      </c>
    </row>
    <row r="42" spans="1:16" ht="15.75" customHeight="1">
      <c r="A42" s="20">
        <v>39</v>
      </c>
      <c r="B42" s="18" t="s">
        <v>56</v>
      </c>
      <c r="C42" s="17">
        <v>85</v>
      </c>
      <c r="D42" s="17">
        <v>85</v>
      </c>
      <c r="E42" s="17">
        <v>85</v>
      </c>
      <c r="F42" s="17">
        <v>85</v>
      </c>
      <c r="G42" s="17">
        <v>85</v>
      </c>
      <c r="H42" s="17">
        <v>85</v>
      </c>
      <c r="I42" s="17">
        <v>85</v>
      </c>
      <c r="J42" s="19">
        <f t="shared" si="0"/>
        <v>85</v>
      </c>
      <c r="K42" s="20">
        <v>80</v>
      </c>
      <c r="L42" s="20">
        <v>80</v>
      </c>
      <c r="M42" s="20">
        <f t="shared" si="1"/>
        <v>80</v>
      </c>
      <c r="N42" s="25">
        <v>80</v>
      </c>
      <c r="O42" s="22">
        <f t="shared" si="2"/>
        <v>81.5</v>
      </c>
      <c r="P42" s="23" t="str">
        <f t="shared" si="3"/>
        <v>A</v>
      </c>
    </row>
    <row r="43" spans="1:16" ht="15.75" customHeight="1">
      <c r="A43" s="20">
        <v>40</v>
      </c>
      <c r="B43" s="18" t="s">
        <v>57</v>
      </c>
      <c r="C43" s="17">
        <v>85</v>
      </c>
      <c r="D43" s="17">
        <v>86</v>
      </c>
      <c r="E43" s="17">
        <v>86</v>
      </c>
      <c r="F43" s="17">
        <v>86</v>
      </c>
      <c r="G43" s="17">
        <v>86</v>
      </c>
      <c r="H43" s="17">
        <v>86</v>
      </c>
      <c r="I43" s="17">
        <v>85</v>
      </c>
      <c r="J43" s="19">
        <f t="shared" si="0"/>
        <v>85.714285714285708</v>
      </c>
      <c r="K43" s="20">
        <v>80</v>
      </c>
      <c r="L43" s="20">
        <v>79.599999999999994</v>
      </c>
      <c r="M43" s="20">
        <f t="shared" si="1"/>
        <v>79.8</v>
      </c>
      <c r="N43" s="25">
        <v>80</v>
      </c>
      <c r="O43" s="22">
        <f t="shared" si="2"/>
        <v>81.594285714285704</v>
      </c>
      <c r="P43" s="23" t="str">
        <f t="shared" si="3"/>
        <v>A</v>
      </c>
    </row>
    <row r="44" spans="1:16" ht="15.75" customHeight="1">
      <c r="A44" s="20">
        <v>41</v>
      </c>
      <c r="B44" s="18" t="s">
        <v>58</v>
      </c>
      <c r="C44" s="17">
        <v>80</v>
      </c>
      <c r="D44" s="17">
        <v>80</v>
      </c>
      <c r="E44" s="17">
        <v>80</v>
      </c>
      <c r="F44" s="17">
        <v>80</v>
      </c>
      <c r="G44" s="17">
        <v>80</v>
      </c>
      <c r="H44" s="17">
        <v>85</v>
      </c>
      <c r="I44" s="17">
        <v>80</v>
      </c>
      <c r="J44" s="19">
        <f t="shared" si="0"/>
        <v>80.714285714285708</v>
      </c>
      <c r="K44" s="24">
        <v>78.400000000000006</v>
      </c>
      <c r="L44" s="24">
        <v>79</v>
      </c>
      <c r="M44" s="24">
        <f t="shared" si="1"/>
        <v>78.7</v>
      </c>
      <c r="N44" s="25">
        <v>80</v>
      </c>
      <c r="O44" s="22">
        <f t="shared" si="2"/>
        <v>79.434285714285707</v>
      </c>
      <c r="P44" s="23" t="str">
        <f t="shared" si="3"/>
        <v>A</v>
      </c>
    </row>
    <row r="45" spans="1:16" ht="15.75" customHeight="1">
      <c r="A45" s="20">
        <v>42</v>
      </c>
      <c r="B45" s="18" t="s">
        <v>59</v>
      </c>
      <c r="C45" s="17">
        <v>90</v>
      </c>
      <c r="D45" s="17">
        <v>90</v>
      </c>
      <c r="E45" s="17">
        <v>90</v>
      </c>
      <c r="F45" s="17">
        <v>88</v>
      </c>
      <c r="G45" s="17">
        <v>91</v>
      </c>
      <c r="H45" s="17">
        <v>92</v>
      </c>
      <c r="I45" s="17">
        <v>87</v>
      </c>
      <c r="J45" s="19">
        <f t="shared" si="0"/>
        <v>89.714285714285708</v>
      </c>
      <c r="K45" s="20">
        <v>77</v>
      </c>
      <c r="L45" s="20">
        <v>77</v>
      </c>
      <c r="M45" s="20">
        <f t="shared" si="1"/>
        <v>77</v>
      </c>
      <c r="N45" s="21">
        <v>60</v>
      </c>
      <c r="O45" s="22">
        <f t="shared" si="2"/>
        <v>79.1142857142857</v>
      </c>
      <c r="P45" s="23" t="str">
        <f t="shared" si="3"/>
        <v>A</v>
      </c>
    </row>
    <row r="46" spans="1:16" ht="15.75" customHeight="1">
      <c r="A46" s="20">
        <v>43</v>
      </c>
      <c r="B46" s="18" t="s">
        <v>60</v>
      </c>
      <c r="C46" s="17">
        <v>75</v>
      </c>
      <c r="D46" s="17">
        <v>81</v>
      </c>
      <c r="E46" s="17">
        <v>81</v>
      </c>
      <c r="F46" s="17">
        <v>81</v>
      </c>
      <c r="G46" s="17">
        <v>86</v>
      </c>
      <c r="H46" s="17">
        <v>81</v>
      </c>
      <c r="I46" s="17">
        <v>82</v>
      </c>
      <c r="J46" s="19">
        <f t="shared" si="0"/>
        <v>81</v>
      </c>
      <c r="K46" s="20">
        <v>77.2</v>
      </c>
      <c r="L46" s="20">
        <v>77</v>
      </c>
      <c r="M46" s="20">
        <f t="shared" si="1"/>
        <v>77.099999999999994</v>
      </c>
      <c r="N46" s="25">
        <v>80</v>
      </c>
      <c r="O46" s="22">
        <f t="shared" si="2"/>
        <v>78.56</v>
      </c>
      <c r="P46" s="23" t="str">
        <f t="shared" si="3"/>
        <v>A</v>
      </c>
    </row>
    <row r="47" spans="1:16" ht="15.75" customHeight="1">
      <c r="A47" s="20">
        <v>44</v>
      </c>
      <c r="B47" s="18" t="s">
        <v>61</v>
      </c>
      <c r="C47" s="17">
        <v>85</v>
      </c>
      <c r="D47" s="17">
        <v>90</v>
      </c>
      <c r="E47" s="17">
        <v>80</v>
      </c>
      <c r="F47" s="17">
        <v>88</v>
      </c>
      <c r="G47" s="17">
        <v>85</v>
      </c>
      <c r="H47" s="17">
        <v>90</v>
      </c>
      <c r="I47" s="17">
        <v>80</v>
      </c>
      <c r="J47" s="19">
        <f t="shared" si="0"/>
        <v>85.428571428571431</v>
      </c>
      <c r="K47" s="20">
        <v>77.2</v>
      </c>
      <c r="L47" s="20">
        <v>77</v>
      </c>
      <c r="M47" s="20">
        <f t="shared" si="1"/>
        <v>77.099999999999994</v>
      </c>
      <c r="N47" s="21">
        <v>40</v>
      </c>
      <c r="O47" s="22">
        <f t="shared" si="2"/>
        <v>75.888571428571424</v>
      </c>
      <c r="P47" s="23" t="str">
        <f t="shared" si="3"/>
        <v>B+</v>
      </c>
    </row>
    <row r="48" spans="1:1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</sheetData>
  <mergeCells count="8">
    <mergeCell ref="O1:O2"/>
    <mergeCell ref="P1:P2"/>
    <mergeCell ref="A1:A2"/>
    <mergeCell ref="B1:B2"/>
    <mergeCell ref="C1:I1"/>
    <mergeCell ref="J1:J2"/>
    <mergeCell ref="K1:L1"/>
    <mergeCell ref="M1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2022-01-04T08:31:05Z</dcterms:created>
  <dcterms:modified xsi:type="dcterms:W3CDTF">2022-01-04T09:03:24Z</dcterms:modified>
</cp:coreProperties>
</file>