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12" windowWidth="22692" windowHeight="927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41" i="1" l="1"/>
  <c r="O41" i="1" s="1"/>
  <c r="P41" i="1" s="1"/>
  <c r="J41" i="1"/>
  <c r="M40" i="1"/>
  <c r="O40" i="1" s="1"/>
  <c r="P40" i="1" s="1"/>
  <c r="J40" i="1"/>
  <c r="M39" i="1"/>
  <c r="O39" i="1" s="1"/>
  <c r="P39" i="1" s="1"/>
  <c r="J39" i="1"/>
  <c r="M38" i="1"/>
  <c r="O38" i="1" s="1"/>
  <c r="P38" i="1" s="1"/>
  <c r="J38" i="1"/>
  <c r="M37" i="1"/>
  <c r="O37" i="1" s="1"/>
  <c r="P37" i="1" s="1"/>
  <c r="J37" i="1"/>
  <c r="M36" i="1"/>
  <c r="O36" i="1" s="1"/>
  <c r="P36" i="1" s="1"/>
  <c r="J36" i="1"/>
  <c r="M35" i="1"/>
  <c r="O35" i="1" s="1"/>
  <c r="P35" i="1" s="1"/>
  <c r="J35" i="1"/>
  <c r="M34" i="1"/>
  <c r="O34" i="1" s="1"/>
  <c r="P34" i="1" s="1"/>
  <c r="J34" i="1"/>
  <c r="M33" i="1"/>
  <c r="O33" i="1" s="1"/>
  <c r="P33" i="1" s="1"/>
  <c r="J33" i="1"/>
  <c r="M32" i="1"/>
  <c r="O32" i="1" s="1"/>
  <c r="P32" i="1" s="1"/>
  <c r="J32" i="1"/>
  <c r="M31" i="1"/>
  <c r="O31" i="1" s="1"/>
  <c r="P31" i="1" s="1"/>
  <c r="J31" i="1"/>
  <c r="M30" i="1"/>
  <c r="O30" i="1" s="1"/>
  <c r="P30" i="1" s="1"/>
  <c r="J30" i="1"/>
  <c r="M29" i="1"/>
  <c r="O29" i="1" s="1"/>
  <c r="P29" i="1" s="1"/>
  <c r="J29" i="1"/>
  <c r="M28" i="1"/>
  <c r="O28" i="1" s="1"/>
  <c r="P28" i="1" s="1"/>
  <c r="J28" i="1"/>
  <c r="M27" i="1"/>
  <c r="O27" i="1" s="1"/>
  <c r="P27" i="1" s="1"/>
  <c r="J27" i="1"/>
  <c r="M26" i="1"/>
  <c r="O26" i="1" s="1"/>
  <c r="P26" i="1" s="1"/>
  <c r="J26" i="1"/>
  <c r="M25" i="1"/>
  <c r="O25" i="1" s="1"/>
  <c r="P25" i="1" s="1"/>
  <c r="J25" i="1"/>
  <c r="M24" i="1"/>
  <c r="O24" i="1" s="1"/>
  <c r="P24" i="1" s="1"/>
  <c r="J24" i="1"/>
  <c r="M23" i="1"/>
  <c r="O23" i="1" s="1"/>
  <c r="P23" i="1" s="1"/>
  <c r="J23" i="1"/>
  <c r="M22" i="1"/>
  <c r="O22" i="1" s="1"/>
  <c r="P22" i="1" s="1"/>
  <c r="J22" i="1"/>
  <c r="M21" i="1"/>
  <c r="O21" i="1" s="1"/>
  <c r="P21" i="1" s="1"/>
  <c r="J21" i="1"/>
  <c r="M20" i="1"/>
  <c r="O20" i="1" s="1"/>
  <c r="P20" i="1" s="1"/>
  <c r="J20" i="1"/>
  <c r="M19" i="1"/>
  <c r="O19" i="1" s="1"/>
  <c r="P19" i="1" s="1"/>
  <c r="J19" i="1"/>
  <c r="M18" i="1"/>
  <c r="O18" i="1" s="1"/>
  <c r="P18" i="1" s="1"/>
  <c r="J18" i="1"/>
  <c r="M17" i="1"/>
  <c r="O17" i="1" s="1"/>
  <c r="P17" i="1" s="1"/>
  <c r="J17" i="1"/>
  <c r="M16" i="1"/>
  <c r="O16" i="1" s="1"/>
  <c r="P16" i="1" s="1"/>
  <c r="J16" i="1"/>
  <c r="M15" i="1"/>
  <c r="O15" i="1" s="1"/>
  <c r="P15" i="1" s="1"/>
  <c r="J15" i="1"/>
  <c r="M14" i="1"/>
  <c r="O14" i="1" s="1"/>
  <c r="P14" i="1" s="1"/>
  <c r="J14" i="1"/>
  <c r="M13" i="1"/>
  <c r="O13" i="1" s="1"/>
  <c r="P13" i="1" s="1"/>
  <c r="J13" i="1"/>
  <c r="M12" i="1"/>
  <c r="O12" i="1" s="1"/>
  <c r="P12" i="1" s="1"/>
  <c r="J12" i="1"/>
  <c r="M11" i="1"/>
  <c r="O11" i="1" s="1"/>
  <c r="P11" i="1" s="1"/>
  <c r="J11" i="1"/>
  <c r="M10" i="1"/>
  <c r="O10" i="1" s="1"/>
  <c r="P10" i="1" s="1"/>
  <c r="J10" i="1"/>
  <c r="M9" i="1"/>
  <c r="O9" i="1" s="1"/>
  <c r="P9" i="1" s="1"/>
  <c r="J9" i="1"/>
  <c r="M8" i="1"/>
  <c r="O8" i="1" s="1"/>
  <c r="P8" i="1" s="1"/>
  <c r="J8" i="1"/>
  <c r="M7" i="1"/>
  <c r="O7" i="1" s="1"/>
  <c r="P7" i="1" s="1"/>
  <c r="J7" i="1"/>
  <c r="M6" i="1"/>
  <c r="O6" i="1" s="1"/>
  <c r="P6" i="1" s="1"/>
  <c r="J6" i="1"/>
  <c r="M5" i="1"/>
  <c r="O5" i="1" s="1"/>
  <c r="P5" i="1" s="1"/>
  <c r="J5" i="1"/>
  <c r="M4" i="1"/>
  <c r="J4" i="1"/>
  <c r="O4" i="1" s="1"/>
  <c r="P4" i="1" s="1"/>
  <c r="M3" i="1"/>
  <c r="O3" i="1" s="1"/>
  <c r="P3" i="1" s="1"/>
  <c r="J3" i="1"/>
</calcChain>
</file>

<file path=xl/sharedStrings.xml><?xml version="1.0" encoding="utf-8"?>
<sst xmlns="http://schemas.openxmlformats.org/spreadsheetml/2006/main" count="58" uniqueCount="57">
  <si>
    <t>No.</t>
  </si>
  <si>
    <t>Nama</t>
  </si>
  <si>
    <t>Pembimbing Lapang</t>
  </si>
  <si>
    <t>Nilai Rata-rata</t>
  </si>
  <si>
    <t>Dosen Pembimbing</t>
  </si>
  <si>
    <t>Tim Pelaksana PU</t>
  </si>
  <si>
    <t>NA</t>
  </si>
  <si>
    <t>HM</t>
  </si>
  <si>
    <t>Kedisiplinan</t>
  </si>
  <si>
    <t>Keaktifan</t>
  </si>
  <si>
    <t>Motivasi/Inisiatif</t>
  </si>
  <si>
    <t>Kemampuan Kerja</t>
  </si>
  <si>
    <t>Kerjasama</t>
  </si>
  <si>
    <t>Kesopanan</t>
  </si>
  <si>
    <t>Kelengkapan dan Kesesuaian Data</t>
  </si>
  <si>
    <t>Laporan</t>
  </si>
  <si>
    <t>Ujian Akhir</t>
  </si>
  <si>
    <t>Penyerahan Laporan</t>
  </si>
  <si>
    <t>AHYARUDIN</t>
  </si>
  <si>
    <t>DESI RAHMALIA</t>
  </si>
  <si>
    <t>KIFAH SOLEHA</t>
  </si>
  <si>
    <t>LESNA DEBORA OKTAVIANTI NAINGGOLAN</t>
  </si>
  <si>
    <t>HAYATIN NUFUS</t>
  </si>
  <si>
    <t>SINTA ERVIANA</t>
  </si>
  <si>
    <t>NABILA ULFA ANANDA</t>
  </si>
  <si>
    <t>AHMAD SOBIRIN</t>
  </si>
  <si>
    <t>AMALIA HUDA</t>
  </si>
  <si>
    <t>DWI PUTRI ARLITHA</t>
  </si>
  <si>
    <t>LESTARI GITA NURAINI</t>
  </si>
  <si>
    <t>FEBBY PUTRI SONIA</t>
  </si>
  <si>
    <t>ALIFP BAYU SANTOSO</t>
  </si>
  <si>
    <t>NADYA KURNIA SARI</t>
  </si>
  <si>
    <t>RANIA ALISA SYIFAWANDA YASMIN</t>
  </si>
  <si>
    <t>DWI AYU LESTARI</t>
  </si>
  <si>
    <t>TIA LARASATI</t>
  </si>
  <si>
    <t>AULIA RULI NOVENDA</t>
  </si>
  <si>
    <t>RIDHO ELGHANI</t>
  </si>
  <si>
    <t>NAURAH NISRINA</t>
  </si>
  <si>
    <t>NURUL OKTAVIASARI WIDODO</t>
  </si>
  <si>
    <t>VIKRAN BRAMARA PRATAMA</t>
  </si>
  <si>
    <t>DETA DELIMA</t>
  </si>
  <si>
    <t>KESIA ALEMINA ITA BR SEMBIRING</t>
  </si>
  <si>
    <t>M RAFLI RAMADHAN</t>
  </si>
  <si>
    <t>AHMAD EGGY TRIFAUZI</t>
  </si>
  <si>
    <t>MONICA INGGRIANI</t>
  </si>
  <si>
    <t>TRI WIDIA SARI</t>
  </si>
  <si>
    <t>CHOLIFATUL FATIMAH</t>
  </si>
  <si>
    <t>VITA NENI HARDIYANTI</t>
  </si>
  <si>
    <t>HANA SITI HANIFAH</t>
  </si>
  <si>
    <t>BUNGA AMBAR TIARA</t>
  </si>
  <si>
    <t>VINNI AURELIA SALSABILA</t>
  </si>
  <si>
    <t>SOFI ELISA NURUL FALA</t>
  </si>
  <si>
    <t>FAHMI IDRIS</t>
  </si>
  <si>
    <t>AYI INDAH KURNIA</t>
  </si>
  <si>
    <t>HENDRA FEBIANSYAH</t>
  </si>
  <si>
    <t>JUANDA NASA PUTRA</t>
  </si>
  <si>
    <t>YOHANA FRANSISKA ELIZABET HUTAJULU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</si>
</sst>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0" fillId="0" borderId="0" xfId="0" applyFont="1" applyAlignment="1"/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zoomScale="70" zoomScaleNormal="70" workbookViewId="0">
      <selection activeCell="E15" sqref="E15"/>
    </sheetView>
  </sheetViews>
  <sheetFormatPr defaultColWidth="14.44140625" defaultRowHeight="14.4" x14ac:dyDescent="0.3"/>
  <cols>
    <col min="1" max="1" width="4.5546875" style="19" bestFit="1" customWidth="1"/>
    <col min="2" max="2" width="43.5546875" style="19" bestFit="1" customWidth="1"/>
    <col min="3" max="3" width="13.88671875" style="19" customWidth="1"/>
    <col min="4" max="4" width="10.5546875" style="19" customWidth="1"/>
    <col min="5" max="5" width="17.77734375" style="19" customWidth="1"/>
    <col min="6" max="6" width="19.44140625" style="19" customWidth="1"/>
    <col min="7" max="7" width="11.5546875" style="19" customWidth="1"/>
    <col min="8" max="8" width="12.21875" style="19" customWidth="1"/>
    <col min="9" max="9" width="36.109375" style="19" customWidth="1"/>
    <col min="10" max="10" width="15.33203125" style="19" customWidth="1"/>
    <col min="11" max="11" width="9.33203125" style="19" customWidth="1"/>
    <col min="12" max="12" width="12.33203125" style="19" customWidth="1"/>
    <col min="13" max="13" width="15.33203125" style="19" customWidth="1"/>
    <col min="14" max="14" width="22" style="19" customWidth="1"/>
    <col min="15" max="16384" width="14.44140625" style="19"/>
  </cols>
  <sheetData>
    <row r="1" spans="1:16" s="8" customFormat="1" ht="12.75" customHeight="1" x14ac:dyDescent="0.3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4"/>
      <c r="J1" s="5" t="s">
        <v>3</v>
      </c>
      <c r="K1" s="2" t="s">
        <v>4</v>
      </c>
      <c r="L1" s="4"/>
      <c r="M1" s="5" t="s">
        <v>3</v>
      </c>
      <c r="N1" s="6" t="s">
        <v>5</v>
      </c>
      <c r="O1" s="7" t="s">
        <v>6</v>
      </c>
      <c r="P1" s="7" t="s">
        <v>7</v>
      </c>
    </row>
    <row r="2" spans="1:16" s="8" customFormat="1" x14ac:dyDescent="0.3">
      <c r="A2" s="9"/>
      <c r="B2" s="9"/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9"/>
      <c r="K2" s="11" t="s">
        <v>15</v>
      </c>
      <c r="L2" s="11" t="s">
        <v>16</v>
      </c>
      <c r="M2" s="9"/>
      <c r="N2" s="6" t="s">
        <v>17</v>
      </c>
      <c r="O2" s="7"/>
      <c r="P2" s="7"/>
    </row>
    <row r="3" spans="1:16" x14ac:dyDescent="0.3">
      <c r="A3" s="12">
        <v>1</v>
      </c>
      <c r="B3" s="13" t="s">
        <v>18</v>
      </c>
      <c r="C3" s="14">
        <v>91</v>
      </c>
      <c r="D3" s="14">
        <v>90</v>
      </c>
      <c r="E3" s="14">
        <v>92</v>
      </c>
      <c r="F3" s="14">
        <v>92</v>
      </c>
      <c r="G3" s="14">
        <v>89</v>
      </c>
      <c r="H3" s="14">
        <v>92</v>
      </c>
      <c r="I3" s="14">
        <v>88</v>
      </c>
      <c r="J3" s="15">
        <f t="shared" ref="J3:J41" si="0">AVERAGE(C3:I3)</f>
        <v>90.571428571428569</v>
      </c>
      <c r="K3" s="14">
        <v>78</v>
      </c>
      <c r="L3" s="14">
        <v>78</v>
      </c>
      <c r="M3" s="14">
        <f t="shared" ref="M3:M41" si="1">AVERAGE(K3:L3)</f>
        <v>78</v>
      </c>
      <c r="N3" s="16">
        <v>80</v>
      </c>
      <c r="O3" s="17">
        <f>(J3*0.3)+(M3*0.6)+(N3*0.1)</f>
        <v>81.971428571428561</v>
      </c>
      <c r="P3" s="18" t="str">
        <f>IF(O3&gt;=76,"A",IF(O3&gt;71,"B+",IF(O3&gt;66,"B",IF(O3&gt;61,"C+",IF(O3&gt;56,"C",IF(O3&gt;50,"D",IF(O3&lt;50,"E")))))))</f>
        <v>A</v>
      </c>
    </row>
    <row r="4" spans="1:16" x14ac:dyDescent="0.3">
      <c r="A4" s="12">
        <v>2</v>
      </c>
      <c r="B4" s="13" t="s">
        <v>19</v>
      </c>
      <c r="C4" s="14">
        <v>96</v>
      </c>
      <c r="D4" s="14">
        <v>85</v>
      </c>
      <c r="E4" s="14">
        <v>75</v>
      </c>
      <c r="F4" s="14">
        <v>86</v>
      </c>
      <c r="G4" s="14">
        <v>82</v>
      </c>
      <c r="H4" s="14">
        <v>90</v>
      </c>
      <c r="I4" s="14">
        <v>78</v>
      </c>
      <c r="J4" s="15">
        <f t="shared" si="0"/>
        <v>84.571428571428569</v>
      </c>
      <c r="K4" s="14">
        <v>84</v>
      </c>
      <c r="L4" s="14">
        <v>84</v>
      </c>
      <c r="M4" s="14">
        <f t="shared" si="1"/>
        <v>84</v>
      </c>
      <c r="N4" s="16">
        <v>80</v>
      </c>
      <c r="O4" s="17">
        <f t="shared" ref="O4:O41" si="2">(J4*0.3)+(M4*0.6)+(N4*0.1)</f>
        <v>83.771428571428572</v>
      </c>
      <c r="P4" s="18" t="str">
        <f t="shared" ref="P4:P41" si="3">IF(O4&gt;=76,"A",IF(O4&gt;71,"B+",IF(O4&gt;66,"B",IF(O4&gt;61,"C+",IF(O4&gt;56,"C",IF(O4&gt;50,"D",IF(O4&lt;50,"E")))))))</f>
        <v>A</v>
      </c>
    </row>
    <row r="5" spans="1:16" x14ac:dyDescent="0.3">
      <c r="A5" s="12">
        <v>3</v>
      </c>
      <c r="B5" s="13" t="s">
        <v>20</v>
      </c>
      <c r="C5" s="14">
        <v>85</v>
      </c>
      <c r="D5" s="14">
        <v>90</v>
      </c>
      <c r="E5" s="14">
        <v>87</v>
      </c>
      <c r="F5" s="14">
        <v>90</v>
      </c>
      <c r="G5" s="14">
        <v>90</v>
      </c>
      <c r="H5" s="14">
        <v>85</v>
      </c>
      <c r="I5" s="14">
        <v>100</v>
      </c>
      <c r="J5" s="15">
        <f t="shared" si="0"/>
        <v>89.571428571428569</v>
      </c>
      <c r="K5" s="14">
        <v>78</v>
      </c>
      <c r="L5" s="14">
        <v>78</v>
      </c>
      <c r="M5" s="14">
        <f t="shared" si="1"/>
        <v>78</v>
      </c>
      <c r="N5" s="16">
        <v>80</v>
      </c>
      <c r="O5" s="17">
        <f t="shared" si="2"/>
        <v>81.671428571428564</v>
      </c>
      <c r="P5" s="18" t="str">
        <f t="shared" si="3"/>
        <v>A</v>
      </c>
    </row>
    <row r="6" spans="1:16" x14ac:dyDescent="0.3">
      <c r="A6" s="12">
        <v>4</v>
      </c>
      <c r="B6" s="13" t="s">
        <v>21</v>
      </c>
      <c r="C6" s="14">
        <v>79</v>
      </c>
      <c r="D6" s="14">
        <v>81</v>
      </c>
      <c r="E6" s="14">
        <v>79</v>
      </c>
      <c r="F6" s="14">
        <v>81</v>
      </c>
      <c r="G6" s="14">
        <v>80</v>
      </c>
      <c r="H6" s="14">
        <v>79</v>
      </c>
      <c r="I6" s="14">
        <v>79</v>
      </c>
      <c r="J6" s="15">
        <f t="shared" si="0"/>
        <v>79.714285714285708</v>
      </c>
      <c r="K6" s="14">
        <v>78</v>
      </c>
      <c r="L6" s="14">
        <v>85</v>
      </c>
      <c r="M6" s="14">
        <f t="shared" si="1"/>
        <v>81.5</v>
      </c>
      <c r="N6" s="16">
        <v>80</v>
      </c>
      <c r="O6" s="17">
        <f t="shared" si="2"/>
        <v>80.814285714285717</v>
      </c>
      <c r="P6" s="18" t="str">
        <f t="shared" si="3"/>
        <v>A</v>
      </c>
    </row>
    <row r="7" spans="1:16" x14ac:dyDescent="0.3">
      <c r="A7" s="12">
        <v>5</v>
      </c>
      <c r="B7" s="13" t="s">
        <v>22</v>
      </c>
      <c r="C7" s="14">
        <v>83</v>
      </c>
      <c r="D7" s="14">
        <v>83</v>
      </c>
      <c r="E7" s="14">
        <v>84</v>
      </c>
      <c r="F7" s="14">
        <v>83</v>
      </c>
      <c r="G7" s="14">
        <v>83</v>
      </c>
      <c r="H7" s="14">
        <v>84</v>
      </c>
      <c r="I7" s="14">
        <v>83</v>
      </c>
      <c r="J7" s="15">
        <f t="shared" si="0"/>
        <v>83.285714285714292</v>
      </c>
      <c r="K7" s="20">
        <v>78</v>
      </c>
      <c r="L7" s="20">
        <v>80</v>
      </c>
      <c r="M7" s="20">
        <f t="shared" si="1"/>
        <v>79</v>
      </c>
      <c r="N7" s="16">
        <v>80</v>
      </c>
      <c r="O7" s="17">
        <f t="shared" si="2"/>
        <v>80.385714285714286</v>
      </c>
      <c r="P7" s="18" t="str">
        <f t="shared" si="3"/>
        <v>A</v>
      </c>
    </row>
    <row r="8" spans="1:16" x14ac:dyDescent="0.3">
      <c r="A8" s="12">
        <v>6</v>
      </c>
      <c r="B8" s="13" t="s">
        <v>23</v>
      </c>
      <c r="C8" s="14">
        <v>81</v>
      </c>
      <c r="D8" s="14">
        <v>80</v>
      </c>
      <c r="E8" s="14">
        <v>82</v>
      </c>
      <c r="F8" s="14">
        <v>80</v>
      </c>
      <c r="G8" s="14">
        <v>81</v>
      </c>
      <c r="H8" s="14">
        <v>82</v>
      </c>
      <c r="I8" s="14">
        <v>81</v>
      </c>
      <c r="J8" s="15">
        <f t="shared" si="0"/>
        <v>81</v>
      </c>
      <c r="K8" s="14">
        <v>80</v>
      </c>
      <c r="L8" s="14">
        <v>78.599999999999994</v>
      </c>
      <c r="M8" s="14">
        <f t="shared" si="1"/>
        <v>79.3</v>
      </c>
      <c r="N8" s="16">
        <v>80</v>
      </c>
      <c r="O8" s="17">
        <f t="shared" si="2"/>
        <v>79.88</v>
      </c>
      <c r="P8" s="18" t="str">
        <f t="shared" si="3"/>
        <v>A</v>
      </c>
    </row>
    <row r="9" spans="1:16" x14ac:dyDescent="0.3">
      <c r="A9" s="12">
        <v>7</v>
      </c>
      <c r="B9" s="13" t="s">
        <v>24</v>
      </c>
      <c r="C9" s="14">
        <v>82</v>
      </c>
      <c r="D9" s="14">
        <v>82</v>
      </c>
      <c r="E9" s="14">
        <v>80</v>
      </c>
      <c r="F9" s="14">
        <v>83</v>
      </c>
      <c r="G9" s="14">
        <v>80</v>
      </c>
      <c r="H9" s="14">
        <v>83</v>
      </c>
      <c r="I9" s="14">
        <v>81</v>
      </c>
      <c r="J9" s="15">
        <f t="shared" si="0"/>
        <v>81.571428571428569</v>
      </c>
      <c r="K9" s="20">
        <v>76</v>
      </c>
      <c r="L9" s="20">
        <v>76</v>
      </c>
      <c r="M9" s="20">
        <f t="shared" si="1"/>
        <v>76</v>
      </c>
      <c r="N9" s="16">
        <v>80</v>
      </c>
      <c r="O9" s="17">
        <f t="shared" si="2"/>
        <v>78.071428571428569</v>
      </c>
      <c r="P9" s="18" t="str">
        <f t="shared" si="3"/>
        <v>A</v>
      </c>
    </row>
    <row r="10" spans="1:16" x14ac:dyDescent="0.3">
      <c r="A10" s="12">
        <v>8</v>
      </c>
      <c r="B10" s="13" t="s">
        <v>25</v>
      </c>
      <c r="C10" s="14">
        <v>95</v>
      </c>
      <c r="D10" s="14">
        <v>85</v>
      </c>
      <c r="E10" s="14">
        <v>71</v>
      </c>
      <c r="F10" s="14">
        <v>78</v>
      </c>
      <c r="G10" s="14">
        <v>85</v>
      </c>
      <c r="H10" s="14">
        <v>90</v>
      </c>
      <c r="I10" s="14">
        <v>70</v>
      </c>
      <c r="J10" s="15">
        <f t="shared" si="0"/>
        <v>82</v>
      </c>
      <c r="K10" s="21">
        <v>76.400000000000006</v>
      </c>
      <c r="L10" s="21">
        <v>77</v>
      </c>
      <c r="M10" s="21">
        <f t="shared" si="1"/>
        <v>76.7</v>
      </c>
      <c r="N10" s="22">
        <v>60</v>
      </c>
      <c r="O10" s="17">
        <f t="shared" si="2"/>
        <v>76.62</v>
      </c>
      <c r="P10" s="18" t="str">
        <f t="shared" si="3"/>
        <v>A</v>
      </c>
    </row>
    <row r="11" spans="1:16" x14ac:dyDescent="0.3">
      <c r="A11" s="12">
        <v>9</v>
      </c>
      <c r="B11" s="13" t="s">
        <v>26</v>
      </c>
      <c r="C11" s="14">
        <v>98</v>
      </c>
      <c r="D11" s="14">
        <v>97</v>
      </c>
      <c r="E11" s="14">
        <v>97</v>
      </c>
      <c r="F11" s="14">
        <v>95</v>
      </c>
      <c r="G11" s="14">
        <v>99</v>
      </c>
      <c r="H11" s="14">
        <v>99</v>
      </c>
      <c r="I11" s="14">
        <v>98</v>
      </c>
      <c r="J11" s="15">
        <f t="shared" si="0"/>
        <v>97.571428571428569</v>
      </c>
      <c r="K11" s="14">
        <v>78</v>
      </c>
      <c r="L11" s="14">
        <v>80</v>
      </c>
      <c r="M11" s="14">
        <f t="shared" si="1"/>
        <v>79</v>
      </c>
      <c r="N11" s="16">
        <v>60</v>
      </c>
      <c r="O11" s="17">
        <f t="shared" si="2"/>
        <v>82.671428571428564</v>
      </c>
      <c r="P11" s="18" t="str">
        <f t="shared" si="3"/>
        <v>A</v>
      </c>
    </row>
    <row r="12" spans="1:16" x14ac:dyDescent="0.3">
      <c r="A12" s="12">
        <v>10</v>
      </c>
      <c r="B12" s="13" t="s">
        <v>27</v>
      </c>
      <c r="C12" s="14">
        <v>95</v>
      </c>
      <c r="D12" s="14">
        <v>98</v>
      </c>
      <c r="E12" s="14">
        <v>96</v>
      </c>
      <c r="F12" s="14">
        <v>96</v>
      </c>
      <c r="G12" s="14">
        <v>98</v>
      </c>
      <c r="H12" s="14">
        <v>98</v>
      </c>
      <c r="I12" s="14">
        <v>95</v>
      </c>
      <c r="J12" s="15">
        <f t="shared" si="0"/>
        <v>96.571428571428569</v>
      </c>
      <c r="K12" s="20">
        <v>79</v>
      </c>
      <c r="L12" s="20">
        <v>79</v>
      </c>
      <c r="M12" s="20">
        <f t="shared" si="1"/>
        <v>79</v>
      </c>
      <c r="N12" s="16">
        <v>80</v>
      </c>
      <c r="O12" s="17">
        <f t="shared" si="2"/>
        <v>84.371428571428567</v>
      </c>
      <c r="P12" s="18" t="str">
        <f t="shared" si="3"/>
        <v>A</v>
      </c>
    </row>
    <row r="13" spans="1:16" x14ac:dyDescent="0.3">
      <c r="A13" s="12">
        <v>11</v>
      </c>
      <c r="B13" s="13" t="s">
        <v>28</v>
      </c>
      <c r="C13" s="14">
        <v>96</v>
      </c>
      <c r="D13" s="14">
        <v>86</v>
      </c>
      <c r="E13" s="14">
        <v>76</v>
      </c>
      <c r="F13" s="14">
        <v>87</v>
      </c>
      <c r="G13" s="14">
        <v>82</v>
      </c>
      <c r="H13" s="14">
        <v>90</v>
      </c>
      <c r="I13" s="14">
        <v>79</v>
      </c>
      <c r="J13" s="15">
        <f t="shared" si="0"/>
        <v>85.142857142857139</v>
      </c>
      <c r="K13" s="14">
        <v>83</v>
      </c>
      <c r="L13" s="14">
        <v>83</v>
      </c>
      <c r="M13" s="14">
        <f t="shared" si="1"/>
        <v>83</v>
      </c>
      <c r="N13" s="16">
        <v>80</v>
      </c>
      <c r="O13" s="17">
        <f t="shared" si="2"/>
        <v>83.342857142857142</v>
      </c>
      <c r="P13" s="18" t="str">
        <f t="shared" si="3"/>
        <v>A</v>
      </c>
    </row>
    <row r="14" spans="1:16" x14ac:dyDescent="0.3">
      <c r="A14" s="12">
        <v>12</v>
      </c>
      <c r="B14" s="13" t="s">
        <v>29</v>
      </c>
      <c r="C14" s="14">
        <v>84</v>
      </c>
      <c r="D14" s="14">
        <v>82</v>
      </c>
      <c r="E14" s="14">
        <v>83</v>
      </c>
      <c r="F14" s="14">
        <v>82</v>
      </c>
      <c r="G14" s="14">
        <v>81</v>
      </c>
      <c r="H14" s="14">
        <v>82</v>
      </c>
      <c r="I14" s="14">
        <v>80</v>
      </c>
      <c r="J14" s="15">
        <f t="shared" si="0"/>
        <v>82</v>
      </c>
      <c r="K14" s="14">
        <v>79</v>
      </c>
      <c r="L14" s="14">
        <v>78</v>
      </c>
      <c r="M14" s="14">
        <f t="shared" si="1"/>
        <v>78.5</v>
      </c>
      <c r="N14" s="23">
        <v>80</v>
      </c>
      <c r="O14" s="17">
        <f t="shared" si="2"/>
        <v>79.7</v>
      </c>
      <c r="P14" s="18" t="str">
        <f t="shared" si="3"/>
        <v>A</v>
      </c>
    </row>
    <row r="15" spans="1:16" x14ac:dyDescent="0.3">
      <c r="A15" s="12">
        <v>13</v>
      </c>
      <c r="B15" s="13" t="s">
        <v>30</v>
      </c>
      <c r="C15" s="14">
        <v>95</v>
      </c>
      <c r="D15" s="14">
        <v>85</v>
      </c>
      <c r="E15" s="14">
        <v>71</v>
      </c>
      <c r="F15" s="14">
        <v>78</v>
      </c>
      <c r="G15" s="14">
        <v>85</v>
      </c>
      <c r="H15" s="14">
        <v>90</v>
      </c>
      <c r="I15" s="14">
        <v>70</v>
      </c>
      <c r="J15" s="15">
        <f t="shared" si="0"/>
        <v>82</v>
      </c>
      <c r="K15" s="21">
        <v>76.400000000000006</v>
      </c>
      <c r="L15" s="21">
        <v>78</v>
      </c>
      <c r="M15" s="21">
        <f t="shared" si="1"/>
        <v>77.2</v>
      </c>
      <c r="N15" s="24">
        <v>80</v>
      </c>
      <c r="O15" s="17">
        <f t="shared" si="2"/>
        <v>78.92</v>
      </c>
      <c r="P15" s="18" t="str">
        <f t="shared" si="3"/>
        <v>A</v>
      </c>
    </row>
    <row r="16" spans="1:16" x14ac:dyDescent="0.3">
      <c r="A16" s="12">
        <v>14</v>
      </c>
      <c r="B16" s="13" t="s">
        <v>31</v>
      </c>
      <c r="C16" s="14">
        <v>84</v>
      </c>
      <c r="D16" s="14">
        <v>82</v>
      </c>
      <c r="E16" s="14">
        <v>82</v>
      </c>
      <c r="F16" s="14">
        <v>83</v>
      </c>
      <c r="G16" s="14">
        <v>82</v>
      </c>
      <c r="H16" s="14">
        <v>82</v>
      </c>
      <c r="I16" s="14">
        <v>80</v>
      </c>
      <c r="J16" s="15">
        <f t="shared" si="0"/>
        <v>82.142857142857139</v>
      </c>
      <c r="K16" s="20">
        <v>76</v>
      </c>
      <c r="L16" s="20">
        <v>78</v>
      </c>
      <c r="M16" s="20">
        <f t="shared" si="1"/>
        <v>77</v>
      </c>
      <c r="N16" s="16">
        <v>80</v>
      </c>
      <c r="O16" s="17">
        <f t="shared" si="2"/>
        <v>78.842857142857142</v>
      </c>
      <c r="P16" s="18" t="str">
        <f t="shared" si="3"/>
        <v>A</v>
      </c>
    </row>
    <row r="17" spans="1:16" x14ac:dyDescent="0.3">
      <c r="A17" s="12">
        <v>15</v>
      </c>
      <c r="B17" s="13" t="s">
        <v>32</v>
      </c>
      <c r="C17" s="14">
        <v>82</v>
      </c>
      <c r="D17" s="14">
        <v>81</v>
      </c>
      <c r="E17" s="14">
        <v>81</v>
      </c>
      <c r="F17" s="14">
        <v>82</v>
      </c>
      <c r="G17" s="14">
        <v>80</v>
      </c>
      <c r="H17" s="14">
        <v>81</v>
      </c>
      <c r="I17" s="14">
        <v>81</v>
      </c>
      <c r="J17" s="15">
        <f t="shared" si="0"/>
        <v>81.142857142857139</v>
      </c>
      <c r="K17" s="14">
        <v>78</v>
      </c>
      <c r="L17" s="14">
        <v>75</v>
      </c>
      <c r="M17" s="14">
        <f t="shared" si="1"/>
        <v>76.5</v>
      </c>
      <c r="N17" s="23">
        <v>80</v>
      </c>
      <c r="O17" s="17">
        <f t="shared" si="2"/>
        <v>78.242857142857133</v>
      </c>
      <c r="P17" s="18" t="str">
        <f t="shared" si="3"/>
        <v>A</v>
      </c>
    </row>
    <row r="18" spans="1:16" x14ac:dyDescent="0.3">
      <c r="A18" s="12">
        <v>16</v>
      </c>
      <c r="B18" s="13" t="s">
        <v>33</v>
      </c>
      <c r="C18" s="14">
        <v>80</v>
      </c>
      <c r="D18" s="14">
        <v>80</v>
      </c>
      <c r="E18" s="14">
        <v>80</v>
      </c>
      <c r="F18" s="14">
        <v>80</v>
      </c>
      <c r="G18" s="14">
        <v>80</v>
      </c>
      <c r="H18" s="14">
        <v>80</v>
      </c>
      <c r="I18" s="14">
        <v>80</v>
      </c>
      <c r="J18" s="15">
        <f t="shared" si="0"/>
        <v>80</v>
      </c>
      <c r="K18" s="20">
        <v>80</v>
      </c>
      <c r="L18" s="20">
        <v>80</v>
      </c>
      <c r="M18" s="20">
        <f t="shared" si="1"/>
        <v>80</v>
      </c>
      <c r="N18" s="16">
        <v>80</v>
      </c>
      <c r="O18" s="17">
        <f t="shared" si="2"/>
        <v>80</v>
      </c>
      <c r="P18" s="18" t="str">
        <f t="shared" si="3"/>
        <v>A</v>
      </c>
    </row>
    <row r="19" spans="1:16" x14ac:dyDescent="0.3">
      <c r="A19" s="12">
        <v>17</v>
      </c>
      <c r="B19" s="13" t="s">
        <v>34</v>
      </c>
      <c r="C19" s="14">
        <v>90</v>
      </c>
      <c r="D19" s="14">
        <v>90</v>
      </c>
      <c r="E19" s="14">
        <v>80</v>
      </c>
      <c r="F19" s="14">
        <v>95</v>
      </c>
      <c r="G19" s="14">
        <v>90</v>
      </c>
      <c r="H19" s="14">
        <v>92</v>
      </c>
      <c r="I19" s="14">
        <v>85</v>
      </c>
      <c r="J19" s="15">
        <f t="shared" si="0"/>
        <v>88.857142857142861</v>
      </c>
      <c r="K19" s="14">
        <v>76.400000000000006</v>
      </c>
      <c r="L19" s="14">
        <v>76</v>
      </c>
      <c r="M19" s="14">
        <f t="shared" si="1"/>
        <v>76.2</v>
      </c>
      <c r="N19" s="16">
        <v>80</v>
      </c>
      <c r="O19" s="17">
        <f t="shared" si="2"/>
        <v>80.377142857142857</v>
      </c>
      <c r="P19" s="18" t="str">
        <f t="shared" si="3"/>
        <v>A</v>
      </c>
    </row>
    <row r="20" spans="1:16" x14ac:dyDescent="0.3">
      <c r="A20" s="12">
        <v>18</v>
      </c>
      <c r="B20" s="13" t="s">
        <v>35</v>
      </c>
      <c r="C20" s="14">
        <v>100</v>
      </c>
      <c r="D20" s="14">
        <v>98</v>
      </c>
      <c r="E20" s="14">
        <v>82</v>
      </c>
      <c r="F20" s="14">
        <v>100</v>
      </c>
      <c r="G20" s="14">
        <v>100</v>
      </c>
      <c r="H20" s="14">
        <v>100</v>
      </c>
      <c r="I20" s="14">
        <v>85</v>
      </c>
      <c r="J20" s="15">
        <f t="shared" si="0"/>
        <v>95</v>
      </c>
      <c r="K20" s="14">
        <v>76</v>
      </c>
      <c r="L20" s="14">
        <v>76</v>
      </c>
      <c r="M20" s="14">
        <f t="shared" si="1"/>
        <v>76</v>
      </c>
      <c r="N20" s="16">
        <v>80</v>
      </c>
      <c r="O20" s="17">
        <f t="shared" si="2"/>
        <v>82.1</v>
      </c>
      <c r="P20" s="18" t="str">
        <f t="shared" si="3"/>
        <v>A</v>
      </c>
    </row>
    <row r="21" spans="1:16" ht="15.75" customHeight="1" x14ac:dyDescent="0.3">
      <c r="A21" s="12">
        <v>19</v>
      </c>
      <c r="B21" s="13" t="s">
        <v>36</v>
      </c>
      <c r="C21" s="14">
        <v>92</v>
      </c>
      <c r="D21" s="14">
        <v>91</v>
      </c>
      <c r="E21" s="14">
        <v>93</v>
      </c>
      <c r="F21" s="14">
        <v>92</v>
      </c>
      <c r="G21" s="14">
        <v>89</v>
      </c>
      <c r="H21" s="14">
        <v>93</v>
      </c>
      <c r="I21" s="14">
        <v>88</v>
      </c>
      <c r="J21" s="15">
        <f t="shared" si="0"/>
        <v>91.142857142857139</v>
      </c>
      <c r="K21" s="14">
        <v>78</v>
      </c>
      <c r="L21" s="14">
        <v>78</v>
      </c>
      <c r="M21" s="14">
        <f t="shared" si="1"/>
        <v>78</v>
      </c>
      <c r="N21" s="16">
        <v>80</v>
      </c>
      <c r="O21" s="17">
        <f t="shared" si="2"/>
        <v>82.142857142857139</v>
      </c>
      <c r="P21" s="18" t="str">
        <f t="shared" si="3"/>
        <v>A</v>
      </c>
    </row>
    <row r="22" spans="1:16" ht="15.75" customHeight="1" x14ac:dyDescent="0.3">
      <c r="A22" s="12">
        <v>20</v>
      </c>
      <c r="B22" s="13" t="s">
        <v>37</v>
      </c>
      <c r="C22" s="14">
        <v>80</v>
      </c>
      <c r="D22" s="14">
        <v>80</v>
      </c>
      <c r="E22" s="14">
        <v>80</v>
      </c>
      <c r="F22" s="14">
        <v>80</v>
      </c>
      <c r="G22" s="14">
        <v>80</v>
      </c>
      <c r="H22" s="14">
        <v>80</v>
      </c>
      <c r="I22" s="14">
        <v>80</v>
      </c>
      <c r="J22" s="15">
        <f t="shared" si="0"/>
        <v>80</v>
      </c>
      <c r="K22" s="20">
        <v>80</v>
      </c>
      <c r="L22" s="20">
        <v>80</v>
      </c>
      <c r="M22" s="20">
        <f t="shared" si="1"/>
        <v>80</v>
      </c>
      <c r="N22" s="16">
        <v>80</v>
      </c>
      <c r="O22" s="17">
        <f t="shared" si="2"/>
        <v>80</v>
      </c>
      <c r="P22" s="18" t="str">
        <f t="shared" si="3"/>
        <v>A</v>
      </c>
    </row>
    <row r="23" spans="1:16" ht="15.75" customHeight="1" x14ac:dyDescent="0.3">
      <c r="A23" s="12">
        <v>21</v>
      </c>
      <c r="B23" s="13" t="s">
        <v>38</v>
      </c>
      <c r="C23" s="14">
        <v>90</v>
      </c>
      <c r="D23" s="14">
        <v>90</v>
      </c>
      <c r="E23" s="14">
        <v>95</v>
      </c>
      <c r="F23" s="14">
        <v>95</v>
      </c>
      <c r="G23" s="14">
        <v>95</v>
      </c>
      <c r="H23" s="14">
        <v>95</v>
      </c>
      <c r="I23" s="14">
        <v>95</v>
      </c>
      <c r="J23" s="15">
        <f t="shared" si="0"/>
        <v>93.571428571428569</v>
      </c>
      <c r="K23" s="20">
        <v>82.6</v>
      </c>
      <c r="L23" s="20">
        <v>80</v>
      </c>
      <c r="M23" s="20">
        <f t="shared" si="1"/>
        <v>81.3</v>
      </c>
      <c r="N23" s="16">
        <v>80</v>
      </c>
      <c r="O23" s="17">
        <f t="shared" si="2"/>
        <v>84.851428571428556</v>
      </c>
      <c r="P23" s="18" t="str">
        <f t="shared" si="3"/>
        <v>A</v>
      </c>
    </row>
    <row r="24" spans="1:16" ht="15.75" customHeight="1" x14ac:dyDescent="0.3">
      <c r="A24" s="12">
        <v>22</v>
      </c>
      <c r="B24" s="13" t="s">
        <v>39</v>
      </c>
      <c r="C24" s="14">
        <v>95</v>
      </c>
      <c r="D24" s="14">
        <v>85</v>
      </c>
      <c r="E24" s="14">
        <v>71</v>
      </c>
      <c r="F24" s="14">
        <v>78</v>
      </c>
      <c r="G24" s="14">
        <v>85</v>
      </c>
      <c r="H24" s="14">
        <v>90</v>
      </c>
      <c r="I24" s="14">
        <v>70</v>
      </c>
      <c r="J24" s="15">
        <f t="shared" si="0"/>
        <v>82</v>
      </c>
      <c r="K24" s="21">
        <v>76</v>
      </c>
      <c r="L24" s="21">
        <v>76</v>
      </c>
      <c r="M24" s="21">
        <f t="shared" si="1"/>
        <v>76</v>
      </c>
      <c r="N24" s="24">
        <v>80</v>
      </c>
      <c r="O24" s="17">
        <f t="shared" si="2"/>
        <v>78.2</v>
      </c>
      <c r="P24" s="18" t="str">
        <f t="shared" si="3"/>
        <v>A</v>
      </c>
    </row>
    <row r="25" spans="1:16" ht="15.75" customHeight="1" x14ac:dyDescent="0.3">
      <c r="A25" s="12">
        <v>23</v>
      </c>
      <c r="B25" s="13" t="s">
        <v>40</v>
      </c>
      <c r="C25" s="20">
        <v>71</v>
      </c>
      <c r="D25" s="20">
        <v>70</v>
      </c>
      <c r="E25" s="20">
        <v>60</v>
      </c>
      <c r="F25" s="20">
        <v>75</v>
      </c>
      <c r="G25" s="20">
        <v>75</v>
      </c>
      <c r="H25" s="20">
        <v>80</v>
      </c>
      <c r="I25" s="20">
        <v>70</v>
      </c>
      <c r="J25" s="25">
        <f t="shared" si="0"/>
        <v>71.571428571428569</v>
      </c>
      <c r="K25" s="14">
        <v>76</v>
      </c>
      <c r="L25" s="14">
        <v>76</v>
      </c>
      <c r="M25" s="14">
        <f t="shared" si="1"/>
        <v>76</v>
      </c>
      <c r="N25" s="16">
        <v>80</v>
      </c>
      <c r="O25" s="17">
        <f t="shared" si="2"/>
        <v>75.071428571428569</v>
      </c>
      <c r="P25" s="18" t="str">
        <f t="shared" si="3"/>
        <v>B+</v>
      </c>
    </row>
    <row r="26" spans="1:16" ht="15.75" customHeight="1" x14ac:dyDescent="0.3">
      <c r="A26" s="12">
        <v>24</v>
      </c>
      <c r="B26" s="13" t="s">
        <v>41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7">
        <f t="shared" si="0"/>
        <v>0</v>
      </c>
      <c r="K26" s="26">
        <v>0</v>
      </c>
      <c r="L26" s="26">
        <v>0</v>
      </c>
      <c r="M26" s="26">
        <f t="shared" si="1"/>
        <v>0</v>
      </c>
      <c r="N26" s="22">
        <v>0</v>
      </c>
      <c r="O26" s="17">
        <f t="shared" si="2"/>
        <v>0</v>
      </c>
      <c r="P26" s="18" t="str">
        <f t="shared" si="3"/>
        <v>E</v>
      </c>
    </row>
    <row r="27" spans="1:16" ht="15.75" customHeight="1" x14ac:dyDescent="0.3">
      <c r="A27" s="12">
        <v>25</v>
      </c>
      <c r="B27" s="13" t="s">
        <v>42</v>
      </c>
      <c r="C27" s="14">
        <v>82</v>
      </c>
      <c r="D27" s="14">
        <v>82</v>
      </c>
      <c r="E27" s="14">
        <v>80</v>
      </c>
      <c r="F27" s="14">
        <v>81</v>
      </c>
      <c r="G27" s="14">
        <v>82</v>
      </c>
      <c r="H27" s="14">
        <v>81</v>
      </c>
      <c r="I27" s="14">
        <v>81</v>
      </c>
      <c r="J27" s="15">
        <f t="shared" si="0"/>
        <v>81.285714285714292</v>
      </c>
      <c r="K27" s="20">
        <v>75.3</v>
      </c>
      <c r="L27" s="20">
        <v>77</v>
      </c>
      <c r="M27" s="20">
        <f t="shared" si="1"/>
        <v>76.150000000000006</v>
      </c>
      <c r="N27" s="23">
        <v>80</v>
      </c>
      <c r="O27" s="17">
        <f t="shared" si="2"/>
        <v>78.075714285714298</v>
      </c>
      <c r="P27" s="18" t="str">
        <f t="shared" si="3"/>
        <v>A</v>
      </c>
    </row>
    <row r="28" spans="1:16" ht="15.75" customHeight="1" x14ac:dyDescent="0.3">
      <c r="A28" s="12">
        <v>26</v>
      </c>
      <c r="B28" s="13" t="s">
        <v>43</v>
      </c>
      <c r="C28" s="14">
        <v>85</v>
      </c>
      <c r="D28" s="14">
        <v>82</v>
      </c>
      <c r="E28" s="14">
        <v>80</v>
      </c>
      <c r="F28" s="14">
        <v>75</v>
      </c>
      <c r="G28" s="14">
        <v>86</v>
      </c>
      <c r="H28" s="14">
        <v>95</v>
      </c>
      <c r="I28" s="14">
        <v>90</v>
      </c>
      <c r="J28" s="15">
        <f t="shared" si="0"/>
        <v>84.714285714285708</v>
      </c>
      <c r="K28" s="14">
        <v>77.2</v>
      </c>
      <c r="L28" s="14">
        <v>80</v>
      </c>
      <c r="M28" s="14">
        <f t="shared" si="1"/>
        <v>78.599999999999994</v>
      </c>
      <c r="N28" s="24">
        <v>80</v>
      </c>
      <c r="O28" s="17">
        <f t="shared" si="2"/>
        <v>80.574285714285708</v>
      </c>
      <c r="P28" s="18" t="str">
        <f t="shared" si="3"/>
        <v>A</v>
      </c>
    </row>
    <row r="29" spans="1:16" ht="15.75" customHeight="1" x14ac:dyDescent="0.3">
      <c r="A29" s="12">
        <v>27</v>
      </c>
      <c r="B29" s="13" t="s">
        <v>44</v>
      </c>
      <c r="C29" s="14">
        <v>80</v>
      </c>
      <c r="D29" s="14">
        <v>80</v>
      </c>
      <c r="E29" s="14">
        <v>85</v>
      </c>
      <c r="F29" s="14">
        <v>90</v>
      </c>
      <c r="G29" s="14">
        <v>85</v>
      </c>
      <c r="H29" s="14">
        <v>85</v>
      </c>
      <c r="I29" s="14">
        <v>90</v>
      </c>
      <c r="J29" s="15">
        <f t="shared" si="0"/>
        <v>85</v>
      </c>
      <c r="K29" s="14">
        <v>77.2</v>
      </c>
      <c r="L29" s="14">
        <v>78</v>
      </c>
      <c r="M29" s="14">
        <f t="shared" si="1"/>
        <v>77.599999999999994</v>
      </c>
      <c r="N29" s="16">
        <v>80</v>
      </c>
      <c r="O29" s="17">
        <f t="shared" si="2"/>
        <v>80.06</v>
      </c>
      <c r="P29" s="18" t="str">
        <f t="shared" si="3"/>
        <v>A</v>
      </c>
    </row>
    <row r="30" spans="1:16" ht="15.75" customHeight="1" x14ac:dyDescent="0.3">
      <c r="A30" s="12">
        <v>28</v>
      </c>
      <c r="B30" s="13" t="s">
        <v>45</v>
      </c>
      <c r="C30" s="14">
        <v>70</v>
      </c>
      <c r="D30" s="14">
        <v>67</v>
      </c>
      <c r="E30" s="14">
        <v>70</v>
      </c>
      <c r="F30" s="14">
        <v>70</v>
      </c>
      <c r="G30" s="14">
        <v>75</v>
      </c>
      <c r="H30" s="14">
        <v>70</v>
      </c>
      <c r="I30" s="14">
        <v>75</v>
      </c>
      <c r="J30" s="15">
        <f t="shared" si="0"/>
        <v>71</v>
      </c>
      <c r="K30" s="14">
        <v>76</v>
      </c>
      <c r="L30" s="14">
        <v>77</v>
      </c>
      <c r="M30" s="14">
        <f t="shared" si="1"/>
        <v>76.5</v>
      </c>
      <c r="N30" s="16">
        <v>80</v>
      </c>
      <c r="O30" s="17">
        <f t="shared" si="2"/>
        <v>75.2</v>
      </c>
      <c r="P30" s="18" t="str">
        <f t="shared" si="3"/>
        <v>B+</v>
      </c>
    </row>
    <row r="31" spans="1:16" ht="15.75" customHeight="1" x14ac:dyDescent="0.3">
      <c r="A31" s="12">
        <v>29</v>
      </c>
      <c r="B31" s="13" t="s">
        <v>46</v>
      </c>
      <c r="C31" s="14">
        <v>90</v>
      </c>
      <c r="D31" s="14">
        <v>85</v>
      </c>
      <c r="E31" s="14">
        <v>80</v>
      </c>
      <c r="F31" s="14">
        <v>85</v>
      </c>
      <c r="G31" s="14">
        <v>85</v>
      </c>
      <c r="H31" s="14">
        <v>90</v>
      </c>
      <c r="I31" s="14">
        <v>80</v>
      </c>
      <c r="J31" s="15">
        <f t="shared" si="0"/>
        <v>85</v>
      </c>
      <c r="K31" s="14">
        <v>79</v>
      </c>
      <c r="L31" s="14">
        <v>78</v>
      </c>
      <c r="M31" s="14">
        <f t="shared" si="1"/>
        <v>78.5</v>
      </c>
      <c r="N31" s="16">
        <v>80</v>
      </c>
      <c r="O31" s="17">
        <f t="shared" si="2"/>
        <v>80.599999999999994</v>
      </c>
      <c r="P31" s="18" t="str">
        <f t="shared" si="3"/>
        <v>A</v>
      </c>
    </row>
    <row r="32" spans="1:16" ht="15.75" customHeight="1" x14ac:dyDescent="0.3">
      <c r="A32" s="12">
        <v>30</v>
      </c>
      <c r="B32" s="13" t="s">
        <v>47</v>
      </c>
      <c r="C32" s="14">
        <v>85</v>
      </c>
      <c r="D32" s="14">
        <v>90</v>
      </c>
      <c r="E32" s="14">
        <v>87</v>
      </c>
      <c r="F32" s="14">
        <v>90</v>
      </c>
      <c r="G32" s="14">
        <v>90</v>
      </c>
      <c r="H32" s="14">
        <v>85</v>
      </c>
      <c r="I32" s="14">
        <v>100</v>
      </c>
      <c r="J32" s="15">
        <f t="shared" si="0"/>
        <v>89.571428571428569</v>
      </c>
      <c r="K32" s="14">
        <v>78</v>
      </c>
      <c r="L32" s="14">
        <v>78</v>
      </c>
      <c r="M32" s="14">
        <f t="shared" si="1"/>
        <v>78</v>
      </c>
      <c r="N32" s="16">
        <v>80</v>
      </c>
      <c r="O32" s="17">
        <f t="shared" si="2"/>
        <v>81.671428571428564</v>
      </c>
      <c r="P32" s="18" t="str">
        <f t="shared" si="3"/>
        <v>A</v>
      </c>
    </row>
    <row r="33" spans="1:16" ht="15.75" customHeight="1" x14ac:dyDescent="0.3">
      <c r="A33" s="12">
        <v>31</v>
      </c>
      <c r="B33" s="13" t="s">
        <v>48</v>
      </c>
      <c r="C33" s="14">
        <v>90</v>
      </c>
      <c r="D33" s="14">
        <v>95</v>
      </c>
      <c r="E33" s="14">
        <v>95</v>
      </c>
      <c r="F33" s="14">
        <v>95</v>
      </c>
      <c r="G33" s="14">
        <v>95</v>
      </c>
      <c r="H33" s="14">
        <v>95</v>
      </c>
      <c r="I33" s="14">
        <v>95</v>
      </c>
      <c r="J33" s="15">
        <f t="shared" si="0"/>
        <v>94.285714285714292</v>
      </c>
      <c r="K33" s="20">
        <v>82.6</v>
      </c>
      <c r="L33" s="20">
        <v>80</v>
      </c>
      <c r="M33" s="20">
        <f t="shared" si="1"/>
        <v>81.3</v>
      </c>
      <c r="N33" s="16">
        <v>80</v>
      </c>
      <c r="O33" s="17">
        <f t="shared" si="2"/>
        <v>85.065714285714279</v>
      </c>
      <c r="P33" s="18" t="str">
        <f t="shared" si="3"/>
        <v>A</v>
      </c>
    </row>
    <row r="34" spans="1:16" ht="15.75" customHeight="1" x14ac:dyDescent="0.3">
      <c r="A34" s="12">
        <v>32</v>
      </c>
      <c r="B34" s="13" t="s">
        <v>49</v>
      </c>
      <c r="C34" s="14">
        <v>85</v>
      </c>
      <c r="D34" s="14">
        <v>85</v>
      </c>
      <c r="E34" s="14">
        <v>81</v>
      </c>
      <c r="F34" s="14">
        <v>81</v>
      </c>
      <c r="G34" s="14">
        <v>80</v>
      </c>
      <c r="H34" s="14">
        <v>85</v>
      </c>
      <c r="I34" s="14">
        <v>75</v>
      </c>
      <c r="J34" s="15">
        <f t="shared" si="0"/>
        <v>81.714285714285708</v>
      </c>
      <c r="K34" s="14">
        <v>76</v>
      </c>
      <c r="L34" s="14">
        <v>76</v>
      </c>
      <c r="M34" s="14">
        <f t="shared" si="1"/>
        <v>76</v>
      </c>
      <c r="N34" s="16">
        <v>80</v>
      </c>
      <c r="O34" s="17">
        <f t="shared" si="2"/>
        <v>78.114285714285714</v>
      </c>
      <c r="P34" s="18" t="str">
        <f t="shared" si="3"/>
        <v>A</v>
      </c>
    </row>
    <row r="35" spans="1:16" ht="15.75" customHeight="1" x14ac:dyDescent="0.3">
      <c r="A35" s="12">
        <v>33</v>
      </c>
      <c r="B35" s="13" t="s">
        <v>50</v>
      </c>
      <c r="C35" s="14">
        <v>80</v>
      </c>
      <c r="D35" s="14">
        <v>80</v>
      </c>
      <c r="E35" s="14">
        <v>80</v>
      </c>
      <c r="F35" s="14">
        <v>80</v>
      </c>
      <c r="G35" s="14">
        <v>80</v>
      </c>
      <c r="H35" s="14">
        <v>80</v>
      </c>
      <c r="I35" s="14">
        <v>80</v>
      </c>
      <c r="J35" s="15">
        <f t="shared" si="0"/>
        <v>80</v>
      </c>
      <c r="K35" s="20">
        <v>80</v>
      </c>
      <c r="L35" s="20">
        <v>80</v>
      </c>
      <c r="M35" s="20">
        <f t="shared" si="1"/>
        <v>80</v>
      </c>
      <c r="N35" s="16">
        <v>80</v>
      </c>
      <c r="O35" s="17">
        <f t="shared" si="2"/>
        <v>80</v>
      </c>
      <c r="P35" s="18" t="str">
        <f t="shared" si="3"/>
        <v>A</v>
      </c>
    </row>
    <row r="36" spans="1:16" ht="15.75" customHeight="1" x14ac:dyDescent="0.3">
      <c r="A36" s="12">
        <v>34</v>
      </c>
      <c r="B36" s="13" t="s">
        <v>51</v>
      </c>
      <c r="C36" s="14">
        <v>83</v>
      </c>
      <c r="D36" s="14">
        <v>82</v>
      </c>
      <c r="E36" s="14">
        <v>82</v>
      </c>
      <c r="F36" s="14">
        <v>85</v>
      </c>
      <c r="G36" s="14">
        <v>85</v>
      </c>
      <c r="H36" s="14">
        <v>85</v>
      </c>
      <c r="I36" s="14">
        <v>84</v>
      </c>
      <c r="J36" s="15">
        <f t="shared" si="0"/>
        <v>83.714285714285708</v>
      </c>
      <c r="K36" s="14">
        <v>74</v>
      </c>
      <c r="L36" s="14">
        <v>74</v>
      </c>
      <c r="M36" s="14">
        <f t="shared" si="1"/>
        <v>74</v>
      </c>
      <c r="N36" s="23">
        <v>80</v>
      </c>
      <c r="O36" s="17">
        <f t="shared" si="2"/>
        <v>77.514285714285705</v>
      </c>
      <c r="P36" s="18" t="str">
        <f t="shared" si="3"/>
        <v>A</v>
      </c>
    </row>
    <row r="37" spans="1:16" ht="15.75" customHeight="1" x14ac:dyDescent="0.3">
      <c r="A37" s="12">
        <v>35</v>
      </c>
      <c r="B37" s="13" t="s">
        <v>52</v>
      </c>
      <c r="C37" s="14">
        <v>82</v>
      </c>
      <c r="D37" s="14">
        <v>81</v>
      </c>
      <c r="E37" s="14">
        <v>81</v>
      </c>
      <c r="F37" s="14">
        <v>82</v>
      </c>
      <c r="G37" s="14">
        <v>80</v>
      </c>
      <c r="H37" s="14">
        <v>81</v>
      </c>
      <c r="I37" s="14">
        <v>81</v>
      </c>
      <c r="J37" s="15">
        <f t="shared" si="0"/>
        <v>81.142857142857139</v>
      </c>
      <c r="K37" s="14">
        <v>73</v>
      </c>
      <c r="L37" s="14">
        <v>73</v>
      </c>
      <c r="M37" s="14">
        <f t="shared" si="1"/>
        <v>73</v>
      </c>
      <c r="N37" s="24">
        <v>80</v>
      </c>
      <c r="O37" s="17">
        <f t="shared" si="2"/>
        <v>76.142857142857139</v>
      </c>
      <c r="P37" s="18" t="str">
        <f t="shared" si="3"/>
        <v>A</v>
      </c>
    </row>
    <row r="38" spans="1:16" ht="15.75" customHeight="1" x14ac:dyDescent="0.3">
      <c r="A38" s="12">
        <v>36</v>
      </c>
      <c r="B38" s="13" t="s">
        <v>53</v>
      </c>
      <c r="C38" s="14">
        <v>81</v>
      </c>
      <c r="D38" s="14">
        <v>80</v>
      </c>
      <c r="E38" s="14">
        <v>82</v>
      </c>
      <c r="F38" s="14">
        <v>80</v>
      </c>
      <c r="G38" s="14">
        <v>81</v>
      </c>
      <c r="H38" s="14">
        <v>82</v>
      </c>
      <c r="I38" s="14">
        <v>81</v>
      </c>
      <c r="J38" s="15">
        <f t="shared" si="0"/>
        <v>81</v>
      </c>
      <c r="K38" s="14">
        <v>80</v>
      </c>
      <c r="L38" s="14">
        <v>78.8</v>
      </c>
      <c r="M38" s="14">
        <f t="shared" si="1"/>
        <v>79.400000000000006</v>
      </c>
      <c r="N38" s="16">
        <v>80</v>
      </c>
      <c r="O38" s="17">
        <f t="shared" si="2"/>
        <v>79.94</v>
      </c>
      <c r="P38" s="18" t="str">
        <f t="shared" si="3"/>
        <v>A</v>
      </c>
    </row>
    <row r="39" spans="1:16" ht="15.75" customHeight="1" x14ac:dyDescent="0.3">
      <c r="A39" s="12">
        <v>37</v>
      </c>
      <c r="B39" s="13" t="s">
        <v>54</v>
      </c>
      <c r="C39" s="14">
        <v>81</v>
      </c>
      <c r="D39" s="14">
        <v>85</v>
      </c>
      <c r="E39" s="14">
        <v>82</v>
      </c>
      <c r="F39" s="14">
        <v>84</v>
      </c>
      <c r="G39" s="14">
        <v>85</v>
      </c>
      <c r="H39" s="14">
        <v>85</v>
      </c>
      <c r="I39" s="14">
        <v>82</v>
      </c>
      <c r="J39" s="15">
        <f t="shared" si="0"/>
        <v>83.428571428571431</v>
      </c>
      <c r="K39" s="14">
        <v>74.8</v>
      </c>
      <c r="L39" s="14">
        <v>73</v>
      </c>
      <c r="M39" s="14">
        <f t="shared" si="1"/>
        <v>73.900000000000006</v>
      </c>
      <c r="N39" s="22">
        <v>60</v>
      </c>
      <c r="O39" s="17">
        <f t="shared" si="2"/>
        <v>75.368571428571428</v>
      </c>
      <c r="P39" s="18" t="str">
        <f t="shared" si="3"/>
        <v>B+</v>
      </c>
    </row>
    <row r="40" spans="1:16" ht="15.75" customHeight="1" x14ac:dyDescent="0.3">
      <c r="A40" s="12">
        <v>38</v>
      </c>
      <c r="B40" s="13" t="s">
        <v>55</v>
      </c>
      <c r="C40" s="14">
        <v>90</v>
      </c>
      <c r="D40" s="14">
        <v>90</v>
      </c>
      <c r="E40" s="14">
        <v>90</v>
      </c>
      <c r="F40" s="14">
        <v>87</v>
      </c>
      <c r="G40" s="14">
        <v>90</v>
      </c>
      <c r="H40" s="14">
        <v>90</v>
      </c>
      <c r="I40" s="14">
        <v>87</v>
      </c>
      <c r="J40" s="15">
        <f t="shared" si="0"/>
        <v>89.142857142857139</v>
      </c>
      <c r="K40" s="14">
        <v>77</v>
      </c>
      <c r="L40" s="14">
        <v>77</v>
      </c>
      <c r="M40" s="14">
        <f t="shared" si="1"/>
        <v>77</v>
      </c>
      <c r="N40" s="16">
        <v>80</v>
      </c>
      <c r="O40" s="17">
        <f t="shared" si="2"/>
        <v>80.942857142857136</v>
      </c>
      <c r="P40" s="18" t="str">
        <f t="shared" si="3"/>
        <v>A</v>
      </c>
    </row>
    <row r="41" spans="1:16" ht="15.75" customHeight="1" x14ac:dyDescent="0.3">
      <c r="A41" s="12">
        <v>39</v>
      </c>
      <c r="B41" s="13" t="s">
        <v>56</v>
      </c>
      <c r="C41" s="14">
        <v>80</v>
      </c>
      <c r="D41" s="14">
        <v>80</v>
      </c>
      <c r="E41" s="14">
        <v>80</v>
      </c>
      <c r="F41" s="14">
        <v>80</v>
      </c>
      <c r="G41" s="14">
        <v>80</v>
      </c>
      <c r="H41" s="14">
        <v>80</v>
      </c>
      <c r="I41" s="14">
        <v>80</v>
      </c>
      <c r="J41" s="15">
        <f t="shared" si="0"/>
        <v>80</v>
      </c>
      <c r="K41" s="20">
        <v>78</v>
      </c>
      <c r="L41" s="20">
        <v>78</v>
      </c>
      <c r="M41" s="20">
        <f t="shared" si="1"/>
        <v>78</v>
      </c>
      <c r="N41" s="16">
        <v>80</v>
      </c>
      <c r="O41" s="17">
        <f t="shared" si="2"/>
        <v>78.8</v>
      </c>
      <c r="P41" s="18" t="str">
        <f t="shared" si="3"/>
        <v>A</v>
      </c>
    </row>
    <row r="42" spans="1:16" ht="15.75" customHeight="1" x14ac:dyDescent="0.3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6" ht="15.75" customHeight="1" x14ac:dyDescent="0.3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6" ht="15.75" customHeight="1" x14ac:dyDescent="0.3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6" ht="15.75" customHeight="1" x14ac:dyDescent="0.3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6" ht="15.75" customHeight="1" x14ac:dyDescent="0.3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6" ht="15.75" customHeight="1" x14ac:dyDescent="0.3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6" ht="15.75" customHeight="1" x14ac:dyDescent="0.3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3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x14ac:dyDescent="0.3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 x14ac:dyDescent="0.3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x14ac:dyDescent="0.3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3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3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x14ac:dyDescent="0.3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x14ac:dyDescent="0.3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x14ac:dyDescent="0.3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x14ac:dyDescent="0.3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x14ac:dyDescent="0.3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x14ac:dyDescent="0.3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x14ac:dyDescent="0.3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3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x14ac:dyDescent="0.3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3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x14ac:dyDescent="0.3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3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x14ac:dyDescent="0.3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x14ac:dyDescent="0.3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4" x14ac:dyDescent="0.3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x14ac:dyDescent="0.3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3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3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3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3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3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3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3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3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3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1:14" x14ac:dyDescent="0.3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3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3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3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x14ac:dyDescent="0.3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x14ac:dyDescent="0.3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3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3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3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3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x14ac:dyDescent="0.3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3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3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3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3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3">
      <c r="A96" s="2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x14ac:dyDescent="0.3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x14ac:dyDescent="0.3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x14ac:dyDescent="0.3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x14ac:dyDescent="0.3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</sheetData>
  <mergeCells count="8">
    <mergeCell ref="O1:O2"/>
    <mergeCell ref="P1:P2"/>
    <mergeCell ref="A1:A2"/>
    <mergeCell ref="B1:B2"/>
    <mergeCell ref="C1:I1"/>
    <mergeCell ref="J1:J2"/>
    <mergeCell ref="K1:L1"/>
    <mergeCell ref="M1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2022-01-04T08:29:52Z</dcterms:created>
  <dcterms:modified xsi:type="dcterms:W3CDTF">2022-01-04T08:30:08Z</dcterms:modified>
</cp:coreProperties>
</file>